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98" i="31"/>
  <c r="AZ94"/>
  <c r="AZ78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BW97"/>
  <c r="AZ97" s="1"/>
  <c r="BW96"/>
  <c r="AZ96" s="1"/>
  <c r="BW95"/>
  <c r="AZ95" s="1"/>
  <c r="BW94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B6" i="62" s="1"/>
  <c r="AI6" i="14"/>
  <c r="AJ6"/>
  <c r="AE7"/>
  <c r="AF7"/>
  <c r="AB7" i="61" s="1"/>
  <c r="AG7" i="14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B14" i="62" s="1"/>
  <c r="AI14" i="14"/>
  <c r="AJ14"/>
  <c r="AE15"/>
  <c r="AF15"/>
  <c r="AB15" i="61" s="1"/>
  <c r="AG15" i="14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B22" i="62" s="1"/>
  <c r="AI22" i="14"/>
  <c r="AJ22"/>
  <c r="AB22" i="63" s="1"/>
  <c r="AE23" i="14"/>
  <c r="AF23"/>
  <c r="AB23" i="61" s="1"/>
  <c r="AG23" i="14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B30" i="62" s="1"/>
  <c r="AI30" i="14"/>
  <c r="AJ30"/>
  <c r="AE31"/>
  <c r="AF31"/>
  <c r="AB31" i="61" s="1"/>
  <c r="AG31" i="14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E35"/>
  <c r="AF35"/>
  <c r="AG35"/>
  <c r="AH35"/>
  <c r="AI35"/>
  <c r="AJ35"/>
  <c r="AB35" i="63" s="1"/>
  <c r="AE36" i="14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B38" i="62" s="1"/>
  <c r="AI38" i="14"/>
  <c r="AJ38"/>
  <c r="AE39"/>
  <c r="AF39"/>
  <c r="AB39" i="61" s="1"/>
  <c r="AG39" i="14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E43"/>
  <c r="AF43"/>
  <c r="AG43"/>
  <c r="AH43"/>
  <c r="AI43"/>
  <c r="AJ43"/>
  <c r="AB43" i="63" s="1"/>
  <c r="AE44" i="1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B46" i="62" s="1"/>
  <c r="AI46" i="14"/>
  <c r="AJ46"/>
  <c r="AE47"/>
  <c r="AF47"/>
  <c r="AB47" i="61" s="1"/>
  <c r="AG47" i="14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B51" i="63" s="1"/>
  <c r="AE52" i="14"/>
  <c r="AF52"/>
  <c r="AG52"/>
  <c r="AH52"/>
  <c r="AI52"/>
  <c r="AJ52"/>
  <c r="AE53"/>
  <c r="AF53"/>
  <c r="AG53"/>
  <c r="AH53"/>
  <c r="AI53"/>
  <c r="AJ53"/>
  <c r="AE54"/>
  <c r="AF54"/>
  <c r="AG54"/>
  <c r="AH54"/>
  <c r="AB54" i="62" s="1"/>
  <c r="AI54" i="14"/>
  <c r="AJ54"/>
  <c r="AE55"/>
  <c r="AF55"/>
  <c r="AB55" i="61" s="1"/>
  <c r="AG55" i="14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E59"/>
  <c r="AF59"/>
  <c r="AG59"/>
  <c r="AH59"/>
  <c r="AI59"/>
  <c r="AJ59"/>
  <c r="AB59" i="63" s="1"/>
  <c r="AE60" i="14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B62" i="62" s="1"/>
  <c r="AI62" i="14"/>
  <c r="AJ62"/>
  <c r="AE63"/>
  <c r="AF63"/>
  <c r="AB63" i="61" s="1"/>
  <c r="AG63" i="14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B67" i="63" s="1"/>
  <c r="AE68" i="14"/>
  <c r="AF68"/>
  <c r="AG68"/>
  <c r="AH68"/>
  <c r="AI68"/>
  <c r="AJ68"/>
  <c r="AE69"/>
  <c r="AF69"/>
  <c r="AG69"/>
  <c r="AH69"/>
  <c r="AI69"/>
  <c r="AJ69"/>
  <c r="AE70"/>
  <c r="AF70"/>
  <c r="AG70"/>
  <c r="AH70"/>
  <c r="AB70" i="62" s="1"/>
  <c r="AI70" i="14"/>
  <c r="AJ70"/>
  <c r="AB70" i="63" s="1"/>
  <c r="AE71" i="14"/>
  <c r="AF71"/>
  <c r="AB71" i="61" s="1"/>
  <c r="AG71" i="14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B75" i="63" s="1"/>
  <c r="AE76" i="14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B78" i="62" s="1"/>
  <c r="AI78" i="14"/>
  <c r="AJ78"/>
  <c r="AB78" i="63" s="1"/>
  <c r="AE79" i="14"/>
  <c r="AF79"/>
  <c r="AB79" i="61" s="1"/>
  <c r="AG79" i="14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B83" i="63" s="1"/>
  <c r="AE84" i="1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B86" i="62" s="1"/>
  <c r="AI86" i="14"/>
  <c r="AJ86"/>
  <c r="AE87"/>
  <c r="AF87"/>
  <c r="AB87" i="61" s="1"/>
  <c r="AG87" i="14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B94" i="62" s="1"/>
  <c r="AI94" i="14"/>
  <c r="AJ94"/>
  <c r="AE95"/>
  <c r="AF95"/>
  <c r="AB95" i="61" s="1"/>
  <c r="AG95" i="14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B3" i="62" s="1"/>
  <c r="AH3" i="14"/>
  <c r="AI3"/>
  <c r="AJ3"/>
  <c r="AE3"/>
  <c r="X4"/>
  <c r="Y4"/>
  <c r="Z4"/>
  <c r="AA4"/>
  <c r="AA4" i="62" s="1"/>
  <c r="AB4" i="14"/>
  <c r="AC4"/>
  <c r="X5"/>
  <c r="Y5"/>
  <c r="AA5" i="61" s="1"/>
  <c r="Z5" i="14"/>
  <c r="AA5"/>
  <c r="AB5"/>
  <c r="AC5"/>
  <c r="AA5" i="63" s="1"/>
  <c r="X6" i="14"/>
  <c r="Y6"/>
  <c r="Z6"/>
  <c r="AA6"/>
  <c r="AA6" i="62" s="1"/>
  <c r="AB6" i="14"/>
  <c r="AC6"/>
  <c r="X7"/>
  <c r="Y7"/>
  <c r="AA7" i="61" s="1"/>
  <c r="Z7" i="14"/>
  <c r="AA7"/>
  <c r="AB7"/>
  <c r="AC7"/>
  <c r="AA7" i="63" s="1"/>
  <c r="X8" i="14"/>
  <c r="Y8"/>
  <c r="Z8"/>
  <c r="AA8"/>
  <c r="AB8"/>
  <c r="AC8"/>
  <c r="X9"/>
  <c r="Y9"/>
  <c r="AA9" i="61" s="1"/>
  <c r="Z9" i="14"/>
  <c r="AA9"/>
  <c r="AB9"/>
  <c r="AC9"/>
  <c r="AA9" i="63" s="1"/>
  <c r="X10" i="14"/>
  <c r="Y10"/>
  <c r="Z10"/>
  <c r="AA10"/>
  <c r="AA10" i="62" s="1"/>
  <c r="AB10" i="14"/>
  <c r="AC10"/>
  <c r="X11"/>
  <c r="Y11"/>
  <c r="AA11" i="61" s="1"/>
  <c r="Z11" i="14"/>
  <c r="AA11"/>
  <c r="AB11"/>
  <c r="AC11"/>
  <c r="AA11" i="63" s="1"/>
  <c r="X12" i="14"/>
  <c r="Y12"/>
  <c r="Z12"/>
  <c r="AA12"/>
  <c r="AA12" i="62" s="1"/>
  <c r="AB12" i="14"/>
  <c r="AC12"/>
  <c r="X13"/>
  <c r="Y13"/>
  <c r="AA13" i="61" s="1"/>
  <c r="Z13" i="14"/>
  <c r="AA13"/>
  <c r="AB13"/>
  <c r="AC13"/>
  <c r="AA13" i="63" s="1"/>
  <c r="X14" i="14"/>
  <c r="Y14"/>
  <c r="Z14"/>
  <c r="AA14"/>
  <c r="AA14" i="62" s="1"/>
  <c r="AB14" i="14"/>
  <c r="AC14"/>
  <c r="X15"/>
  <c r="Y15"/>
  <c r="AA15" i="61" s="1"/>
  <c r="Z15" i="14"/>
  <c r="AA15"/>
  <c r="AB15"/>
  <c r="AC15"/>
  <c r="AA15" i="63" s="1"/>
  <c r="X16" i="14"/>
  <c r="Y16"/>
  <c r="Z16"/>
  <c r="AA16"/>
  <c r="AB16"/>
  <c r="AC16"/>
  <c r="X17"/>
  <c r="Y17"/>
  <c r="AA17" i="61" s="1"/>
  <c r="Z17" i="14"/>
  <c r="AA17"/>
  <c r="AB17"/>
  <c r="AC17"/>
  <c r="AA17" i="63" s="1"/>
  <c r="X18" i="14"/>
  <c r="Y18"/>
  <c r="Z18"/>
  <c r="AA18"/>
  <c r="AA18" i="62" s="1"/>
  <c r="AB18" i="14"/>
  <c r="AC18"/>
  <c r="X19"/>
  <c r="Y19"/>
  <c r="AA19" i="61" s="1"/>
  <c r="Z19" i="14"/>
  <c r="AA19"/>
  <c r="AB19"/>
  <c r="AC19"/>
  <c r="AA19" i="63" s="1"/>
  <c r="X20" i="14"/>
  <c r="Y20"/>
  <c r="Z20"/>
  <c r="AA20"/>
  <c r="AA20" i="62" s="1"/>
  <c r="AB20" i="14"/>
  <c r="AC20"/>
  <c r="X21"/>
  <c r="Y21"/>
  <c r="AA21" i="61" s="1"/>
  <c r="Z21" i="14"/>
  <c r="AA21"/>
  <c r="AB21"/>
  <c r="AC21"/>
  <c r="AA21" i="63" s="1"/>
  <c r="X22" i="14"/>
  <c r="Y22"/>
  <c r="Z22"/>
  <c r="AA22"/>
  <c r="AA22" i="62" s="1"/>
  <c r="AB22" i="14"/>
  <c r="AC22"/>
  <c r="X23"/>
  <c r="Y23"/>
  <c r="AA23" i="61" s="1"/>
  <c r="Z23" i="14"/>
  <c r="AA23"/>
  <c r="AB23"/>
  <c r="AC23"/>
  <c r="AA23" i="63" s="1"/>
  <c r="X24" i="14"/>
  <c r="Y24"/>
  <c r="Z24"/>
  <c r="AA24"/>
  <c r="AB24"/>
  <c r="AC24"/>
  <c r="X25"/>
  <c r="Y25"/>
  <c r="AA25" i="61" s="1"/>
  <c r="Z25" i="14"/>
  <c r="AA25"/>
  <c r="AB25"/>
  <c r="AC25"/>
  <c r="AA25" i="63" s="1"/>
  <c r="X26" i="14"/>
  <c r="Y26"/>
  <c r="Z26"/>
  <c r="AA26"/>
  <c r="AA26" i="62" s="1"/>
  <c r="AB26" i="14"/>
  <c r="AC26"/>
  <c r="X27"/>
  <c r="Y27"/>
  <c r="AA27" i="61" s="1"/>
  <c r="Z27" i="14"/>
  <c r="AA27"/>
  <c r="AB27"/>
  <c r="AC27"/>
  <c r="AA27" i="63" s="1"/>
  <c r="X28" i="14"/>
  <c r="Y28"/>
  <c r="Z28"/>
  <c r="AA28"/>
  <c r="AA28" i="62" s="1"/>
  <c r="AB28" i="14"/>
  <c r="AC28"/>
  <c r="X29"/>
  <c r="Y29"/>
  <c r="AA29" i="61" s="1"/>
  <c r="Z29" i="14"/>
  <c r="AA29"/>
  <c r="AB29"/>
  <c r="AC29"/>
  <c r="AA29" i="63" s="1"/>
  <c r="X30" i="14"/>
  <c r="Y30"/>
  <c r="Z30"/>
  <c r="AA30"/>
  <c r="AA30" i="62" s="1"/>
  <c r="AB30" i="14"/>
  <c r="AC30"/>
  <c r="X31"/>
  <c r="Y31"/>
  <c r="AA31" i="61" s="1"/>
  <c r="Z31" i="14"/>
  <c r="AA31"/>
  <c r="AB31"/>
  <c r="AC31"/>
  <c r="AA31" i="63" s="1"/>
  <c r="X32" i="14"/>
  <c r="Y32"/>
  <c r="Z32"/>
  <c r="AA32"/>
  <c r="AB32"/>
  <c r="AC32"/>
  <c r="X33"/>
  <c r="Y33"/>
  <c r="AA33" i="61" s="1"/>
  <c r="Z33" i="14"/>
  <c r="AA33"/>
  <c r="AB33"/>
  <c r="AC33"/>
  <c r="AA33" i="63" s="1"/>
  <c r="X34" i="14"/>
  <c r="Y34"/>
  <c r="Z34"/>
  <c r="AA34"/>
  <c r="AA34" i="62" s="1"/>
  <c r="AB34" i="14"/>
  <c r="AC34"/>
  <c r="X35"/>
  <c r="Y35"/>
  <c r="AA35" i="61" s="1"/>
  <c r="Z35" i="14"/>
  <c r="AA35"/>
  <c r="AB35"/>
  <c r="AC35"/>
  <c r="AA35" i="63" s="1"/>
  <c r="X36" i="14"/>
  <c r="Y36"/>
  <c r="Z36"/>
  <c r="AA36"/>
  <c r="AA36" i="62" s="1"/>
  <c r="AB36" i="14"/>
  <c r="AC36"/>
  <c r="X37"/>
  <c r="Y37"/>
  <c r="AA37" i="61" s="1"/>
  <c r="Z37" i="14"/>
  <c r="AA37"/>
  <c r="AB37"/>
  <c r="AC37"/>
  <c r="AA37" i="63" s="1"/>
  <c r="X38" i="14"/>
  <c r="Y38"/>
  <c r="Z38"/>
  <c r="AA38"/>
  <c r="AA38" i="62" s="1"/>
  <c r="AB38" i="14"/>
  <c r="AC38"/>
  <c r="X39"/>
  <c r="Y39"/>
  <c r="AA39" i="61" s="1"/>
  <c r="Z39" i="14"/>
  <c r="AA39"/>
  <c r="AB39"/>
  <c r="AC39"/>
  <c r="AA39" i="63" s="1"/>
  <c r="X40" i="14"/>
  <c r="Y40"/>
  <c r="Z40"/>
  <c r="AA40"/>
  <c r="AB40"/>
  <c r="AC40"/>
  <c r="X41"/>
  <c r="Y41"/>
  <c r="AA41" i="61" s="1"/>
  <c r="Z41" i="14"/>
  <c r="AA41"/>
  <c r="AB41"/>
  <c r="AC41"/>
  <c r="AA41" i="63" s="1"/>
  <c r="X42" i="14"/>
  <c r="Y42"/>
  <c r="Z42"/>
  <c r="AA42"/>
  <c r="AA42" i="62" s="1"/>
  <c r="AB42" i="14"/>
  <c r="AC42"/>
  <c r="X43"/>
  <c r="Y43"/>
  <c r="AA43" i="61" s="1"/>
  <c r="Z43" i="14"/>
  <c r="AA43"/>
  <c r="AB43"/>
  <c r="AC43"/>
  <c r="AA43" i="63" s="1"/>
  <c r="X44" i="14"/>
  <c r="Y44"/>
  <c r="Z44"/>
  <c r="AA44"/>
  <c r="AA44" i="62" s="1"/>
  <c r="AB44" i="14"/>
  <c r="AC44"/>
  <c r="X45"/>
  <c r="Y45"/>
  <c r="AA45" i="61" s="1"/>
  <c r="Z45" i="14"/>
  <c r="AA45"/>
  <c r="AB45"/>
  <c r="AC45"/>
  <c r="AA45" i="63" s="1"/>
  <c r="X46" i="14"/>
  <c r="Y46"/>
  <c r="Z46"/>
  <c r="AA46"/>
  <c r="AA46" i="62" s="1"/>
  <c r="AB46" i="14"/>
  <c r="AC46"/>
  <c r="X47"/>
  <c r="Y47"/>
  <c r="AA47" i="61" s="1"/>
  <c r="Z47" i="14"/>
  <c r="AA47"/>
  <c r="AB47"/>
  <c r="AC47"/>
  <c r="AA47" i="63" s="1"/>
  <c r="X48" i="14"/>
  <c r="Y48"/>
  <c r="Z48"/>
  <c r="AA48"/>
  <c r="AB48"/>
  <c r="AC48"/>
  <c r="X49"/>
  <c r="Y49"/>
  <c r="AA49" i="61" s="1"/>
  <c r="Z49" i="14"/>
  <c r="AA49"/>
  <c r="AB49"/>
  <c r="AC49"/>
  <c r="AA49" i="63" s="1"/>
  <c r="X50" i="14"/>
  <c r="Y50"/>
  <c r="Z50"/>
  <c r="AA50"/>
  <c r="AA50" i="62" s="1"/>
  <c r="AB50" i="14"/>
  <c r="AC50"/>
  <c r="X51"/>
  <c r="Y51"/>
  <c r="AA51" i="61" s="1"/>
  <c r="Z51" i="14"/>
  <c r="AA51"/>
  <c r="AB51"/>
  <c r="AC51"/>
  <c r="AA51" i="63" s="1"/>
  <c r="X52" i="14"/>
  <c r="Y52"/>
  <c r="Z52"/>
  <c r="AA52"/>
  <c r="AA52" i="62" s="1"/>
  <c r="AB52" i="14"/>
  <c r="AC52"/>
  <c r="X53"/>
  <c r="Y53"/>
  <c r="AA53" i="61" s="1"/>
  <c r="Z53" i="14"/>
  <c r="AA53"/>
  <c r="AB53"/>
  <c r="AC53"/>
  <c r="AA53" i="63" s="1"/>
  <c r="X54" i="14"/>
  <c r="Y54"/>
  <c r="Z54"/>
  <c r="AA54"/>
  <c r="AA54" i="62" s="1"/>
  <c r="AB54" i="14"/>
  <c r="AC54"/>
  <c r="X55"/>
  <c r="Y55"/>
  <c r="AA55" i="61" s="1"/>
  <c r="Z55" i="14"/>
  <c r="AA55"/>
  <c r="AB55"/>
  <c r="AC55"/>
  <c r="AA55" i="63" s="1"/>
  <c r="X56" i="14"/>
  <c r="Y56"/>
  <c r="Z56"/>
  <c r="AA56"/>
  <c r="AB56"/>
  <c r="AC56"/>
  <c r="X57"/>
  <c r="Y57"/>
  <c r="AA57" i="61" s="1"/>
  <c r="Z57" i="14"/>
  <c r="AA57"/>
  <c r="AB57"/>
  <c r="AC57"/>
  <c r="AA57" i="63" s="1"/>
  <c r="X58" i="14"/>
  <c r="Y58"/>
  <c r="Z58"/>
  <c r="AA58"/>
  <c r="AA58" i="62" s="1"/>
  <c r="AB58" i="14"/>
  <c r="AC58"/>
  <c r="X59"/>
  <c r="Y59"/>
  <c r="AA59" i="61" s="1"/>
  <c r="Z59" i="14"/>
  <c r="AA59"/>
  <c r="AB59"/>
  <c r="AC59"/>
  <c r="AA59" i="63" s="1"/>
  <c r="X60" i="14"/>
  <c r="Y60"/>
  <c r="Z60"/>
  <c r="AA60"/>
  <c r="AA60" i="62" s="1"/>
  <c r="AB60" i="14"/>
  <c r="AC60"/>
  <c r="X61"/>
  <c r="Y61"/>
  <c r="AA61" i="61" s="1"/>
  <c r="Z61" i="14"/>
  <c r="AA61"/>
  <c r="AB61"/>
  <c r="AC61"/>
  <c r="AA61" i="63" s="1"/>
  <c r="X62" i="14"/>
  <c r="Y62"/>
  <c r="Z62"/>
  <c r="AA62"/>
  <c r="AA62" i="62" s="1"/>
  <c r="AB62" i="14"/>
  <c r="AC62"/>
  <c r="X63"/>
  <c r="Y63"/>
  <c r="AA63" i="61" s="1"/>
  <c r="Z63" i="14"/>
  <c r="AA63"/>
  <c r="AB63"/>
  <c r="AC63"/>
  <c r="AA63" i="63" s="1"/>
  <c r="X64" i="14"/>
  <c r="Y64"/>
  <c r="Z64"/>
  <c r="AA64"/>
  <c r="AB64"/>
  <c r="AC64"/>
  <c r="X65"/>
  <c r="Y65"/>
  <c r="AA65" i="61" s="1"/>
  <c r="Z65" i="14"/>
  <c r="AA65"/>
  <c r="AB65"/>
  <c r="AC65"/>
  <c r="AA65" i="63" s="1"/>
  <c r="X66" i="14"/>
  <c r="Y66"/>
  <c r="Z66"/>
  <c r="AA66"/>
  <c r="AA66" i="62" s="1"/>
  <c r="AB66" i="14"/>
  <c r="AC66"/>
  <c r="X67"/>
  <c r="Y67"/>
  <c r="AA67" i="61" s="1"/>
  <c r="Z67" i="14"/>
  <c r="AA67"/>
  <c r="AB67"/>
  <c r="AC67"/>
  <c r="AA67" i="63" s="1"/>
  <c r="X68" i="14"/>
  <c r="Y68"/>
  <c r="Z68"/>
  <c r="AA68"/>
  <c r="AA68" i="62" s="1"/>
  <c r="AB68" i="14"/>
  <c r="AC68"/>
  <c r="X69"/>
  <c r="Y69"/>
  <c r="AA69" i="61" s="1"/>
  <c r="Z69" i="14"/>
  <c r="AA69"/>
  <c r="AB69"/>
  <c r="AC69"/>
  <c r="AA69" i="63" s="1"/>
  <c r="X70" i="14"/>
  <c r="Y70"/>
  <c r="Z70"/>
  <c r="AA70"/>
  <c r="AA70" i="62" s="1"/>
  <c r="AB70" i="14"/>
  <c r="AC70"/>
  <c r="X71"/>
  <c r="Y71"/>
  <c r="AA71" i="61" s="1"/>
  <c r="Z71" i="14"/>
  <c r="AA71"/>
  <c r="AB71"/>
  <c r="AC71"/>
  <c r="AA71" i="63" s="1"/>
  <c r="X72" i="14"/>
  <c r="Y72"/>
  <c r="Z72"/>
  <c r="AA72"/>
  <c r="AB72"/>
  <c r="AC72"/>
  <c r="X73"/>
  <c r="Y73"/>
  <c r="AA73" i="61" s="1"/>
  <c r="Z73" i="14"/>
  <c r="AA73"/>
  <c r="AB73"/>
  <c r="AC73"/>
  <c r="AA73" i="63" s="1"/>
  <c r="X74" i="14"/>
  <c r="Y74"/>
  <c r="Z74"/>
  <c r="AA74"/>
  <c r="AA74" i="62" s="1"/>
  <c r="AB74" i="14"/>
  <c r="AC74"/>
  <c r="X75"/>
  <c r="Y75"/>
  <c r="AA75" i="61" s="1"/>
  <c r="Z75" i="14"/>
  <c r="AA75"/>
  <c r="AB75"/>
  <c r="AC75"/>
  <c r="AA75" i="63" s="1"/>
  <c r="X76" i="14"/>
  <c r="Y76"/>
  <c r="Z76"/>
  <c r="AA76"/>
  <c r="AA76" i="62" s="1"/>
  <c r="AB76" i="14"/>
  <c r="AC76"/>
  <c r="X77"/>
  <c r="Y77"/>
  <c r="AA77" i="61" s="1"/>
  <c r="Z77" i="14"/>
  <c r="AA77"/>
  <c r="AB77"/>
  <c r="AC77"/>
  <c r="AA77" i="63" s="1"/>
  <c r="X78" i="14"/>
  <c r="Y78"/>
  <c r="Z78"/>
  <c r="AA78"/>
  <c r="AA78" i="62" s="1"/>
  <c r="AB78" i="14"/>
  <c r="AC78"/>
  <c r="X79"/>
  <c r="Y79"/>
  <c r="AA79" i="61" s="1"/>
  <c r="Z79" i="14"/>
  <c r="AA79"/>
  <c r="AB79"/>
  <c r="AC79"/>
  <c r="AA79" i="63" s="1"/>
  <c r="X80" i="14"/>
  <c r="Y80"/>
  <c r="Z80"/>
  <c r="AA80"/>
  <c r="AB80"/>
  <c r="AC80"/>
  <c r="X81"/>
  <c r="Y81"/>
  <c r="AA81" i="61" s="1"/>
  <c r="Z81" i="14"/>
  <c r="AA81"/>
  <c r="AB81"/>
  <c r="AC81"/>
  <c r="AA81" i="63" s="1"/>
  <c r="X82" i="14"/>
  <c r="Y82"/>
  <c r="Z82"/>
  <c r="AA82"/>
  <c r="AA82" i="62" s="1"/>
  <c r="AB82" i="14"/>
  <c r="AC82"/>
  <c r="X83"/>
  <c r="Y83"/>
  <c r="AA83" i="61" s="1"/>
  <c r="Z83" i="14"/>
  <c r="AA83"/>
  <c r="AB83"/>
  <c r="AC83"/>
  <c r="AA83" i="63" s="1"/>
  <c r="X84" i="14"/>
  <c r="Y84"/>
  <c r="Z84"/>
  <c r="AA84"/>
  <c r="AA84" i="62" s="1"/>
  <c r="AB84" i="14"/>
  <c r="AC84"/>
  <c r="X85"/>
  <c r="Y85"/>
  <c r="AA85" i="61" s="1"/>
  <c r="Z85" i="14"/>
  <c r="AA85"/>
  <c r="AB85"/>
  <c r="AC85"/>
  <c r="AA85" i="63" s="1"/>
  <c r="X86" i="14"/>
  <c r="Y86"/>
  <c r="Z86"/>
  <c r="AA86"/>
  <c r="AA86" i="62" s="1"/>
  <c r="AB86" i="14"/>
  <c r="AC86"/>
  <c r="X87"/>
  <c r="Y87"/>
  <c r="AA87" i="61" s="1"/>
  <c r="Z87" i="14"/>
  <c r="AA87"/>
  <c r="AB87"/>
  <c r="AC87"/>
  <c r="AA87" i="63" s="1"/>
  <c r="X88" i="14"/>
  <c r="Y88"/>
  <c r="Z88"/>
  <c r="AA88"/>
  <c r="AB88"/>
  <c r="AC88"/>
  <c r="X89"/>
  <c r="Y89"/>
  <c r="AA89" i="61" s="1"/>
  <c r="Z89" i="14"/>
  <c r="AA89"/>
  <c r="AB89"/>
  <c r="AC89"/>
  <c r="AA89" i="63" s="1"/>
  <c r="X90" i="14"/>
  <c r="Y90"/>
  <c r="Z90"/>
  <c r="AA90"/>
  <c r="AA90" i="62" s="1"/>
  <c r="AB90" i="14"/>
  <c r="AC90"/>
  <c r="X91"/>
  <c r="Y91"/>
  <c r="AA91" i="61" s="1"/>
  <c r="Z91" i="14"/>
  <c r="AA91"/>
  <c r="AB91"/>
  <c r="AC91"/>
  <c r="X92"/>
  <c r="Y92"/>
  <c r="Z92"/>
  <c r="AA92"/>
  <c r="AA92" i="62" s="1"/>
  <c r="AB92" i="14"/>
  <c r="AC92"/>
  <c r="X93"/>
  <c r="Y93"/>
  <c r="AA93" i="61" s="1"/>
  <c r="Z93" i="14"/>
  <c r="AA93"/>
  <c r="AB93"/>
  <c r="AC93"/>
  <c r="AA93" i="63" s="1"/>
  <c r="X94" i="14"/>
  <c r="Y94"/>
  <c r="Z94"/>
  <c r="AA94"/>
  <c r="AA94" i="62" s="1"/>
  <c r="AB94" i="14"/>
  <c r="AC94"/>
  <c r="X95"/>
  <c r="Y95"/>
  <c r="AA95" i="61" s="1"/>
  <c r="Z95" i="14"/>
  <c r="AA95"/>
  <c r="AB95"/>
  <c r="AC95"/>
  <c r="AA95" i="63" s="1"/>
  <c r="X96" i="14"/>
  <c r="Y96"/>
  <c r="Z96"/>
  <c r="AA96"/>
  <c r="AB96"/>
  <c r="AC96"/>
  <c r="X97"/>
  <c r="Y97"/>
  <c r="AA97" i="61" s="1"/>
  <c r="Z97" i="14"/>
  <c r="AA97"/>
  <c r="AB97"/>
  <c r="AC97"/>
  <c r="X98"/>
  <c r="Y98"/>
  <c r="Z98"/>
  <c r="AA98"/>
  <c r="AA98" i="62" s="1"/>
  <c r="AB98" i="14"/>
  <c r="AC98"/>
  <c r="Y3"/>
  <c r="Z3"/>
  <c r="AA3" i="62" s="1"/>
  <c r="AA3" i="14"/>
  <c r="AB3"/>
  <c r="AC3"/>
  <c r="X3"/>
  <c r="AA3" i="61" s="1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Y7"/>
  <c r="Z7"/>
  <c r="AA7"/>
  <c r="Y8"/>
  <c r="Z8"/>
  <c r="AA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Y23"/>
  <c r="Z23"/>
  <c r="AA23"/>
  <c r="Y24"/>
  <c r="Z24"/>
  <c r="AA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Y31"/>
  <c r="Z31"/>
  <c r="AA31"/>
  <c r="Y32"/>
  <c r="Z32"/>
  <c r="AA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Y39"/>
  <c r="Z39"/>
  <c r="AA39"/>
  <c r="Y40"/>
  <c r="Z40"/>
  <c r="AA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Y55"/>
  <c r="Z55"/>
  <c r="AA55"/>
  <c r="Y56"/>
  <c r="Z56"/>
  <c r="AA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Y63"/>
  <c r="Z63"/>
  <c r="AA63"/>
  <c r="Y64"/>
  <c r="Z64"/>
  <c r="AA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Y71"/>
  <c r="Z71"/>
  <c r="AA71"/>
  <c r="Y72"/>
  <c r="Z72"/>
  <c r="AA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Y87"/>
  <c r="Z87"/>
  <c r="AA87"/>
  <c r="Y88"/>
  <c r="Z88"/>
  <c r="AA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Y95"/>
  <c r="Z95"/>
  <c r="AA95"/>
  <c r="Y96"/>
  <c r="Z96"/>
  <c r="AA96"/>
  <c r="Y97"/>
  <c r="Z97"/>
  <c r="AA97"/>
  <c r="AB97"/>
  <c r="Y98"/>
  <c r="Z98"/>
  <c r="AB98"/>
  <c r="Z3"/>
  <c r="Y3"/>
  <c r="Y4" i="61"/>
  <c r="Z4"/>
  <c r="AA4"/>
  <c r="AB4"/>
  <c r="Y5"/>
  <c r="Z5"/>
  <c r="Y6"/>
  <c r="Z6"/>
  <c r="AA6"/>
  <c r="Y7"/>
  <c r="Z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Y96"/>
  <c r="Z96"/>
  <c r="AA96"/>
  <c r="AB96"/>
  <c r="Y97"/>
  <c r="Z97"/>
  <c r="Y98"/>
  <c r="Z98"/>
  <c r="AA98"/>
  <c r="Z3"/>
  <c r="Y3"/>
  <c r="AO99" i="24" l="1"/>
  <c r="AL99" i="30"/>
  <c r="AL99" i="27"/>
  <c r="AK99"/>
  <c r="AK99" i="28"/>
  <c r="AK99" i="26"/>
  <c r="AB93" i="63"/>
  <c r="AB93" i="61"/>
  <c r="AB89" i="63"/>
  <c r="AB89" i="61"/>
  <c r="AB85" i="63"/>
  <c r="AB81" i="61"/>
  <c r="AB77" i="63"/>
  <c r="AB77" i="61"/>
  <c r="AB73" i="63"/>
  <c r="AB73" i="61"/>
  <c r="AB69" i="63"/>
  <c r="AB69" i="61"/>
  <c r="BM99" i="14"/>
  <c r="AB97" i="63"/>
  <c r="AB81"/>
  <c r="AB66"/>
  <c r="AB62"/>
  <c r="AB58"/>
  <c r="AB54"/>
  <c r="AB50"/>
  <c r="AB46"/>
  <c r="AB42"/>
  <c r="AB38"/>
  <c r="AB34"/>
  <c r="AB30"/>
  <c r="AB60" i="62"/>
  <c r="AB56"/>
  <c r="AB52"/>
  <c r="AB48"/>
  <c r="AB44"/>
  <c r="AB40"/>
  <c r="AB36"/>
  <c r="AB32"/>
  <c r="AB24"/>
  <c r="AB20"/>
  <c r="AB98" i="61"/>
  <c r="AB70"/>
  <c r="AB54"/>
  <c r="AB5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F9" s="1"/>
  <c r="B10"/>
  <c r="C10"/>
  <c r="B11"/>
  <c r="C1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B98"/>
  <c r="C98"/>
  <c r="C3"/>
  <c r="B3"/>
  <c r="B4" i="62"/>
  <c r="F4" s="1"/>
  <c r="C4"/>
  <c r="B5"/>
  <c r="C5"/>
  <c r="F5" s="1"/>
  <c r="B6"/>
  <c r="F6" s="1"/>
  <c r="C6"/>
  <c r="B7"/>
  <c r="C7"/>
  <c r="F7" s="1"/>
  <c r="B8"/>
  <c r="F8" s="1"/>
  <c r="C8"/>
  <c r="B9"/>
  <c r="C9"/>
  <c r="F9" s="1"/>
  <c r="B10"/>
  <c r="F10" s="1"/>
  <c r="C10"/>
  <c r="B11"/>
  <c r="C11"/>
  <c r="F11" s="1"/>
  <c r="B12"/>
  <c r="F12" s="1"/>
  <c r="C12"/>
  <c r="B13"/>
  <c r="C13"/>
  <c r="F13" s="1"/>
  <c r="B14"/>
  <c r="F14" s="1"/>
  <c r="C14"/>
  <c r="B15"/>
  <c r="C15"/>
  <c r="F15" s="1"/>
  <c r="B16"/>
  <c r="F16" s="1"/>
  <c r="C16"/>
  <c r="B17"/>
  <c r="C17"/>
  <c r="B18"/>
  <c r="F18" s="1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B26"/>
  <c r="F26" s="1"/>
  <c r="C26"/>
  <c r="B27"/>
  <c r="C27"/>
  <c r="F27" s="1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F34" s="1"/>
  <c r="C34"/>
  <c r="B35"/>
  <c r="C35"/>
  <c r="F35" s="1"/>
  <c r="B36"/>
  <c r="F36" s="1"/>
  <c r="C36"/>
  <c r="B37"/>
  <c r="C37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B46"/>
  <c r="F46" s="1"/>
  <c r="C46"/>
  <c r="B47"/>
  <c r="C47"/>
  <c r="B48"/>
  <c r="F48" s="1"/>
  <c r="C48"/>
  <c r="B49"/>
  <c r="C49"/>
  <c r="F49" s="1"/>
  <c r="B50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F86" s="1"/>
  <c r="C86"/>
  <c r="B87"/>
  <c r="C87"/>
  <c r="B88"/>
  <c r="F88" s="1"/>
  <c r="C88"/>
  <c r="B89"/>
  <c r="C89"/>
  <c r="F89" s="1"/>
  <c r="B90"/>
  <c r="F90" s="1"/>
  <c r="C90"/>
  <c r="B91"/>
  <c r="C91"/>
  <c r="B92"/>
  <c r="F92" s="1"/>
  <c r="C92"/>
  <c r="B93"/>
  <c r="C93"/>
  <c r="F93" s="1"/>
  <c r="B94"/>
  <c r="F94" s="1"/>
  <c r="C94"/>
  <c r="B95"/>
  <c r="C95"/>
  <c r="B96"/>
  <c r="F96" s="1"/>
  <c r="C96"/>
  <c r="B97"/>
  <c r="C97"/>
  <c r="F97" s="1"/>
  <c r="B98"/>
  <c r="F98" s="1"/>
  <c r="C98"/>
  <c r="C3"/>
  <c r="B3"/>
  <c r="B4" i="61"/>
  <c r="F4" s="1"/>
  <c r="C4"/>
  <c r="B5"/>
  <c r="C5"/>
  <c r="F5" s="1"/>
  <c r="B6"/>
  <c r="F6" s="1"/>
  <c r="C6"/>
  <c r="B7"/>
  <c r="C7"/>
  <c r="F7" s="1"/>
  <c r="B8"/>
  <c r="F8" s="1"/>
  <c r="C8"/>
  <c r="B9"/>
  <c r="C9"/>
  <c r="B10"/>
  <c r="F10" s="1"/>
  <c r="C10"/>
  <c r="B11"/>
  <c r="C11"/>
  <c r="B12"/>
  <c r="F12" s="1"/>
  <c r="C12"/>
  <c r="B13"/>
  <c r="C13"/>
  <c r="F13" s="1"/>
  <c r="B14"/>
  <c r="F14" s="1"/>
  <c r="C14"/>
  <c r="B15"/>
  <c r="C15"/>
  <c r="B16"/>
  <c r="F16" s="1"/>
  <c r="C16"/>
  <c r="B17"/>
  <c r="C17"/>
  <c r="B18"/>
  <c r="F18" s="1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B26"/>
  <c r="F26" s="1"/>
  <c r="C26"/>
  <c r="B27"/>
  <c r="C27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B40"/>
  <c r="F40" s="1"/>
  <c r="C40"/>
  <c r="B41"/>
  <c r="C41"/>
  <c r="B42"/>
  <c r="F42" s="1"/>
  <c r="C42"/>
  <c r="B43"/>
  <c r="C43"/>
  <c r="F43" s="1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F53" s="1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B90"/>
  <c r="F90" s="1"/>
  <c r="C90"/>
  <c r="B91"/>
  <c r="C9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F97" s="1"/>
  <c r="B98"/>
  <c r="F98" s="1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F11" s="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F19" s="1"/>
  <c r="B20"/>
  <c r="F20" s="1"/>
  <c r="C20"/>
  <c r="B21"/>
  <c r="C21"/>
  <c r="B22"/>
  <c r="F22" s="1"/>
  <c r="C22"/>
  <c r="B23"/>
  <c r="C23"/>
  <c r="B24"/>
  <c r="F24" s="1"/>
  <c r="C24"/>
  <c r="B25"/>
  <c r="C25"/>
  <c r="F25" s="1"/>
  <c r="B26"/>
  <c r="F26" s="1"/>
  <c r="C26"/>
  <c r="B27"/>
  <c r="C27"/>
  <c r="F27" s="1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B46"/>
  <c r="F46" s="1"/>
  <c r="C46"/>
  <c r="B47"/>
  <c r="C47"/>
  <c r="F47" s="1"/>
  <c r="B48"/>
  <c r="F48" s="1"/>
  <c r="C48"/>
  <c r="B49"/>
  <c r="C49"/>
  <c r="F49" s="1"/>
  <c r="B50"/>
  <c r="F50" s="1"/>
  <c r="C50"/>
  <c r="B51"/>
  <c r="C51"/>
  <c r="B52"/>
  <c r="F52" s="1"/>
  <c r="C52"/>
  <c r="B53"/>
  <c r="C53"/>
  <c r="F53" s="1"/>
  <c r="B54"/>
  <c r="F54" s="1"/>
  <c r="C54"/>
  <c r="B55"/>
  <c r="C55"/>
  <c r="F55" s="1"/>
  <c r="B56"/>
  <c r="C56"/>
  <c r="B57"/>
  <c r="C57"/>
  <c r="F57" s="1"/>
  <c r="B58"/>
  <c r="F58" s="1"/>
  <c r="C58"/>
  <c r="B59"/>
  <c r="C59"/>
  <c r="B60"/>
  <c r="F60" s="1"/>
  <c r="C60"/>
  <c r="B61"/>
  <c r="C61"/>
  <c r="F61" s="1"/>
  <c r="B62"/>
  <c r="F62" s="1"/>
  <c r="C62"/>
  <c r="B63"/>
  <c r="C63"/>
  <c r="B64"/>
  <c r="C64"/>
  <c r="B65"/>
  <c r="C65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B72"/>
  <c r="F72" s="1"/>
  <c r="C72"/>
  <c r="B73"/>
  <c r="C73"/>
  <c r="B74"/>
  <c r="F74" s="1"/>
  <c r="C74"/>
  <c r="B75"/>
  <c r="C75"/>
  <c r="F75" s="1"/>
  <c r="B76"/>
  <c r="F76" s="1"/>
  <c r="C76"/>
  <c r="B77"/>
  <c r="C77"/>
  <c r="B78"/>
  <c r="F78" s="1"/>
  <c r="C78"/>
  <c r="B79"/>
  <c r="C79"/>
  <c r="B80"/>
  <c r="F80" s="1"/>
  <c r="C80"/>
  <c r="B81"/>
  <c r="C81"/>
  <c r="F81" s="1"/>
  <c r="B82"/>
  <c r="F82" s="1"/>
  <c r="C82"/>
  <c r="B83"/>
  <c r="C83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B90"/>
  <c r="F90" s="1"/>
  <c r="C90"/>
  <c r="B91"/>
  <c r="C91"/>
  <c r="F91" s="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F5" s="1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F13" s="1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F28" s="1"/>
  <c r="C28"/>
  <c r="B29"/>
  <c r="C29"/>
  <c r="B30"/>
  <c r="F30" s="1"/>
  <c r="C30"/>
  <c r="B31"/>
  <c r="C31"/>
  <c r="B32"/>
  <c r="F32" s="1"/>
  <c r="C32"/>
  <c r="B33"/>
  <c r="C33"/>
  <c r="F33" s="1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F40" s="1"/>
  <c r="C40"/>
  <c r="B41"/>
  <c r="C4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F48" s="1"/>
  <c r="C48"/>
  <c r="B49"/>
  <c r="C49"/>
  <c r="F49" s="1"/>
  <c r="B50"/>
  <c r="F50" s="1"/>
  <c r="C50"/>
  <c r="B51"/>
  <c r="C51"/>
  <c r="F51" s="1"/>
  <c r="B52"/>
  <c r="F52" s="1"/>
  <c r="C52"/>
  <c r="B53"/>
  <c r="C53"/>
  <c r="F53" s="1"/>
  <c r="B54"/>
  <c r="F54" s="1"/>
  <c r="C54"/>
  <c r="B55"/>
  <c r="C55"/>
  <c r="B56"/>
  <c r="F56" s="1"/>
  <c r="C56"/>
  <c r="B57"/>
  <c r="C57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B92"/>
  <c r="F92" s="1"/>
  <c r="C92"/>
  <c r="B93"/>
  <c r="C93"/>
  <c r="B94"/>
  <c r="F94" s="1"/>
  <c r="C94"/>
  <c r="B95"/>
  <c r="C95"/>
  <c r="F95" s="1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F7" s="1"/>
  <c r="B8"/>
  <c r="F8" s="1"/>
  <c r="C8"/>
  <c r="B9"/>
  <c r="C9"/>
  <c r="F9" s="1"/>
  <c r="B10"/>
  <c r="F10" s="1"/>
  <c r="C10"/>
  <c r="B11"/>
  <c r="C11"/>
  <c r="F11" s="1"/>
  <c r="B12"/>
  <c r="F12" s="1"/>
  <c r="C12"/>
  <c r="B13"/>
  <c r="C13"/>
  <c r="F13" s="1"/>
  <c r="B14"/>
  <c r="F14" s="1"/>
  <c r="C14"/>
  <c r="B15"/>
  <c r="C15"/>
  <c r="F15" s="1"/>
  <c r="B16"/>
  <c r="F16" s="1"/>
  <c r="C16"/>
  <c r="B17"/>
  <c r="C17"/>
  <c r="F17" s="1"/>
  <c r="B18"/>
  <c r="F18" s="1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B26"/>
  <c r="F26" s="1"/>
  <c r="C26"/>
  <c r="B27"/>
  <c r="C27"/>
  <c r="F27" s="1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F34" s="1"/>
  <c r="C34"/>
  <c r="B35"/>
  <c r="C35"/>
  <c r="B36"/>
  <c r="F36" s="1"/>
  <c r="C36"/>
  <c r="B37"/>
  <c r="C37"/>
  <c r="F37" s="1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B44"/>
  <c r="F44" s="1"/>
  <c r="C44"/>
  <c r="B45"/>
  <c r="C45"/>
  <c r="B46"/>
  <c r="F46" s="1"/>
  <c r="C46"/>
  <c r="B47"/>
  <c r="C47"/>
  <c r="F47" s="1"/>
  <c r="B48"/>
  <c r="F48" s="1"/>
  <c r="C48"/>
  <c r="B49"/>
  <c r="C49"/>
  <c r="B50"/>
  <c r="F50" s="1"/>
  <c r="C50"/>
  <c r="B51"/>
  <c r="C51"/>
  <c r="F51" s="1"/>
  <c r="B52"/>
  <c r="F52" s="1"/>
  <c r="C52"/>
  <c r="B53"/>
  <c r="C53"/>
  <c r="B54"/>
  <c r="F54" s="1"/>
  <c r="C54"/>
  <c r="B55"/>
  <c r="C55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B76"/>
  <c r="F76" s="1"/>
  <c r="C76"/>
  <c r="B77"/>
  <c r="C77"/>
  <c r="F77" s="1"/>
  <c r="B78"/>
  <c r="F78" s="1"/>
  <c r="C78"/>
  <c r="B79"/>
  <c r="C79"/>
  <c r="B80"/>
  <c r="F80" s="1"/>
  <c r="C80"/>
  <c r="B81"/>
  <c r="C81"/>
  <c r="F81" s="1"/>
  <c r="B82"/>
  <c r="F82" s="1"/>
  <c r="C82"/>
  <c r="B83"/>
  <c r="C83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F7" s="1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F17" s="1"/>
  <c r="B18"/>
  <c r="F18" s="1"/>
  <c r="C18"/>
  <c r="B19"/>
  <c r="C19"/>
  <c r="B20"/>
  <c r="F20" s="1"/>
  <c r="C20"/>
  <c r="B21"/>
  <c r="C2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B28"/>
  <c r="F28" s="1"/>
  <c r="C28"/>
  <c r="B29"/>
  <c r="C29"/>
  <c r="B30"/>
  <c r="F30" s="1"/>
  <c r="C30"/>
  <c r="B31"/>
  <c r="C31"/>
  <c r="F31" s="1"/>
  <c r="B32"/>
  <c r="F32" s="1"/>
  <c r="C32"/>
  <c r="B33"/>
  <c r="C33"/>
  <c r="F33" s="1"/>
  <c r="B34"/>
  <c r="F34" s="1"/>
  <c r="C34"/>
  <c r="B35"/>
  <c r="C35"/>
  <c r="F35" s="1"/>
  <c r="B36"/>
  <c r="F36" s="1"/>
  <c r="C36"/>
  <c r="B37"/>
  <c r="C37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B46"/>
  <c r="F46" s="1"/>
  <c r="C46"/>
  <c r="B47"/>
  <c r="C47"/>
  <c r="B48"/>
  <c r="F48" s="1"/>
  <c r="C48"/>
  <c r="B49"/>
  <c r="C49"/>
  <c r="F49" s="1"/>
  <c r="B50"/>
  <c r="F50" s="1"/>
  <c r="C50"/>
  <c r="B51"/>
  <c r="C51"/>
  <c r="F51" s="1"/>
  <c r="B52"/>
  <c r="F52" s="1"/>
  <c r="C52"/>
  <c r="B53"/>
  <c r="C53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B84"/>
  <c r="F84" s="1"/>
  <c r="C84"/>
  <c r="B85"/>
  <c r="C85"/>
  <c r="B86"/>
  <c r="F86" s="1"/>
  <c r="C86"/>
  <c r="B87"/>
  <c r="C87"/>
  <c r="F87" s="1"/>
  <c r="B88"/>
  <c r="F88" s="1"/>
  <c r="C88"/>
  <c r="B89"/>
  <c r="C89"/>
  <c r="B90"/>
  <c r="F90" s="1"/>
  <c r="C90"/>
  <c r="B91"/>
  <c r="C91"/>
  <c r="B92"/>
  <c r="F92" s="1"/>
  <c r="C92"/>
  <c r="B93"/>
  <c r="C93"/>
  <c r="F93" s="1"/>
  <c r="B94"/>
  <c r="C94"/>
  <c r="B95"/>
  <c r="C95"/>
  <c r="B96"/>
  <c r="F96" s="1"/>
  <c r="C96"/>
  <c r="B97"/>
  <c r="C97"/>
  <c r="B98"/>
  <c r="F98" s="1"/>
  <c r="C98"/>
  <c r="C3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L37" i="66" s="1"/>
  <c r="O37" s="1"/>
  <c r="D37" i="58" s="1"/>
  <c r="C38" i="39"/>
  <c r="C39"/>
  <c r="L39" i="66" s="1"/>
  <c r="M39" s="1"/>
  <c r="D39" i="57" s="1"/>
  <c r="C40" i="39"/>
  <c r="L40" i="66" s="1"/>
  <c r="N40" s="1"/>
  <c r="E40" i="57" s="1"/>
  <c r="C41" i="39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K40"/>
  <c r="F40"/>
  <c r="K39"/>
  <c r="F39"/>
  <c r="L38"/>
  <c r="P38" s="1"/>
  <c r="E38" i="58" s="1"/>
  <c r="K38" i="66"/>
  <c r="F38"/>
  <c r="K37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U94"/>
  <c r="U93"/>
  <c r="U92"/>
  <c r="N92"/>
  <c r="U91"/>
  <c r="U90"/>
  <c r="N90"/>
  <c r="U89"/>
  <c r="N89"/>
  <c r="U88"/>
  <c r="N88"/>
  <c r="U87"/>
  <c r="U86"/>
  <c r="N86"/>
  <c r="U85"/>
  <c r="N85"/>
  <c r="U84"/>
  <c r="N84"/>
  <c r="U83"/>
  <c r="U82"/>
  <c r="N82"/>
  <c r="U81"/>
  <c r="N81"/>
  <c r="U80"/>
  <c r="N80"/>
  <c r="U79"/>
  <c r="U78"/>
  <c r="U77"/>
  <c r="N77"/>
  <c r="U76"/>
  <c r="N76"/>
  <c r="U75"/>
  <c r="U74"/>
  <c r="N74"/>
  <c r="U73"/>
  <c r="N73"/>
  <c r="U72"/>
  <c r="N72"/>
  <c r="U71"/>
  <c r="U70"/>
  <c r="N70"/>
  <c r="U69"/>
  <c r="N69"/>
  <c r="U68"/>
  <c r="N68"/>
  <c r="U67"/>
  <c r="U66"/>
  <c r="N66"/>
  <c r="U65"/>
  <c r="N65"/>
  <c r="U64"/>
  <c r="N64"/>
  <c r="U63"/>
  <c r="U62"/>
  <c r="N62"/>
  <c r="U61"/>
  <c r="N61"/>
  <c r="U60"/>
  <c r="N60"/>
  <c r="U59"/>
  <c r="F59"/>
  <c r="U58"/>
  <c r="N58"/>
  <c r="U57"/>
  <c r="N57"/>
  <c r="U56"/>
  <c r="N56"/>
  <c r="U55"/>
  <c r="U54"/>
  <c r="N54"/>
  <c r="U53"/>
  <c r="N53"/>
  <c r="U52"/>
  <c r="N52"/>
  <c r="U51"/>
  <c r="U50"/>
  <c r="N50"/>
  <c r="U49"/>
  <c r="N49"/>
  <c r="F49"/>
  <c r="U48"/>
  <c r="N48"/>
  <c r="U47"/>
  <c r="F47"/>
  <c r="U46"/>
  <c r="N46"/>
  <c r="U45"/>
  <c r="N45"/>
  <c r="U44"/>
  <c r="N44"/>
  <c r="U43"/>
  <c r="U42"/>
  <c r="N42"/>
  <c r="U41"/>
  <c r="N41"/>
  <c r="U40"/>
  <c r="N40"/>
  <c r="U39"/>
  <c r="U38"/>
  <c r="N38"/>
  <c r="U37"/>
  <c r="N37"/>
  <c r="U36"/>
  <c r="N36"/>
  <c r="U35"/>
  <c r="U34"/>
  <c r="N34"/>
  <c r="U33"/>
  <c r="N33"/>
  <c r="U32"/>
  <c r="N32"/>
  <c r="U31"/>
  <c r="U30"/>
  <c r="N30"/>
  <c r="U29"/>
  <c r="N29"/>
  <c r="U28"/>
  <c r="U27"/>
  <c r="N27"/>
  <c r="U26"/>
  <c r="N26"/>
  <c r="U25"/>
  <c r="N25"/>
  <c r="F25"/>
  <c r="U24"/>
  <c r="N24"/>
  <c r="U23"/>
  <c r="F23"/>
  <c r="U22"/>
  <c r="N22"/>
  <c r="U21"/>
  <c r="N21"/>
  <c r="U20"/>
  <c r="N20"/>
  <c r="U19"/>
  <c r="U18"/>
  <c r="N18"/>
  <c r="U17"/>
  <c r="N17"/>
  <c r="U16"/>
  <c r="N16"/>
  <c r="U15"/>
  <c r="U14"/>
  <c r="N14"/>
  <c r="U13"/>
  <c r="N13"/>
  <c r="F13"/>
  <c r="U12"/>
  <c r="N12"/>
  <c r="U11"/>
  <c r="F11"/>
  <c r="U10"/>
  <c r="N10"/>
  <c r="U9"/>
  <c r="N9"/>
  <c r="U8"/>
  <c r="N8"/>
  <c r="U7"/>
  <c r="U6"/>
  <c r="N6"/>
  <c r="U5"/>
  <c r="N5"/>
  <c r="U4"/>
  <c r="N4"/>
  <c r="U3"/>
  <c r="M99"/>
  <c r="L99"/>
  <c r="K99"/>
  <c r="J99"/>
  <c r="I99"/>
  <c r="C99"/>
  <c r="A1"/>
  <c r="T99" i="62"/>
  <c r="S99"/>
  <c r="R99"/>
  <c r="Q99"/>
  <c r="P99"/>
  <c r="U98"/>
  <c r="N98"/>
  <c r="U97"/>
  <c r="N97"/>
  <c r="U96"/>
  <c r="N96"/>
  <c r="U95"/>
  <c r="N95"/>
  <c r="F95"/>
  <c r="U94"/>
  <c r="N94"/>
  <c r="AD93"/>
  <c r="U93"/>
  <c r="N93"/>
  <c r="AD92"/>
  <c r="U92"/>
  <c r="N92"/>
  <c r="U91"/>
  <c r="N91"/>
  <c r="F91"/>
  <c r="U90"/>
  <c r="N90"/>
  <c r="AD89"/>
  <c r="U89"/>
  <c r="N89"/>
  <c r="AD88"/>
  <c r="U88"/>
  <c r="N88"/>
  <c r="U87"/>
  <c r="N87"/>
  <c r="F87"/>
  <c r="U86"/>
  <c r="N86"/>
  <c r="AD85"/>
  <c r="U85"/>
  <c r="N85"/>
  <c r="U84"/>
  <c r="U83"/>
  <c r="N83"/>
  <c r="U82"/>
  <c r="N82"/>
  <c r="U81"/>
  <c r="N81"/>
  <c r="U80"/>
  <c r="U79"/>
  <c r="N79"/>
  <c r="AC78"/>
  <c r="U78"/>
  <c r="N78"/>
  <c r="U77"/>
  <c r="N77"/>
  <c r="U76"/>
  <c r="U75"/>
  <c r="N75"/>
  <c r="U74"/>
  <c r="N74"/>
  <c r="U73"/>
  <c r="N73"/>
  <c r="U72"/>
  <c r="U71"/>
  <c r="N71"/>
  <c r="U70"/>
  <c r="N70"/>
  <c r="AD69"/>
  <c r="U69"/>
  <c r="N69"/>
  <c r="U68"/>
  <c r="U67"/>
  <c r="N67"/>
  <c r="AD66"/>
  <c r="U66"/>
  <c r="N66"/>
  <c r="AD65"/>
  <c r="U65"/>
  <c r="N65"/>
  <c r="U64"/>
  <c r="U63"/>
  <c r="N63"/>
  <c r="AC62"/>
  <c r="U62"/>
  <c r="N62"/>
  <c r="U61"/>
  <c r="N61"/>
  <c r="U60"/>
  <c r="U59"/>
  <c r="N59"/>
  <c r="U58"/>
  <c r="N58"/>
  <c r="U57"/>
  <c r="N57"/>
  <c r="U56"/>
  <c r="U55"/>
  <c r="N55"/>
  <c r="U54"/>
  <c r="N54"/>
  <c r="AD53"/>
  <c r="U53"/>
  <c r="N53"/>
  <c r="U52"/>
  <c r="U51"/>
  <c r="N51"/>
  <c r="AD50"/>
  <c r="U50"/>
  <c r="U49"/>
  <c r="U48"/>
  <c r="U47"/>
  <c r="U46"/>
  <c r="U45"/>
  <c r="F45"/>
  <c r="U44"/>
  <c r="U43"/>
  <c r="U42"/>
  <c r="U41"/>
  <c r="U40"/>
  <c r="U39"/>
  <c r="U38"/>
  <c r="U37"/>
  <c r="F37"/>
  <c r="U36"/>
  <c r="U35"/>
  <c r="U34"/>
  <c r="AD33"/>
  <c r="U33"/>
  <c r="U32"/>
  <c r="U31"/>
  <c r="U30"/>
  <c r="AD29"/>
  <c r="U29"/>
  <c r="U28"/>
  <c r="U27"/>
  <c r="U26"/>
  <c r="U25"/>
  <c r="F25"/>
  <c r="U24"/>
  <c r="U23"/>
  <c r="U22"/>
  <c r="AD21"/>
  <c r="U21"/>
  <c r="U20"/>
  <c r="U19"/>
  <c r="U18"/>
  <c r="AD17"/>
  <c r="U17"/>
  <c r="F17"/>
  <c r="U16"/>
  <c r="U15"/>
  <c r="U14"/>
  <c r="AD13"/>
  <c r="U13"/>
  <c r="U12"/>
  <c r="U11"/>
  <c r="U10"/>
  <c r="AD9"/>
  <c r="U9"/>
  <c r="U8"/>
  <c r="U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F91"/>
  <c r="U90"/>
  <c r="N90"/>
  <c r="U89"/>
  <c r="F89"/>
  <c r="U88"/>
  <c r="U87"/>
  <c r="U86"/>
  <c r="N86"/>
  <c r="U85"/>
  <c r="U84"/>
  <c r="U83"/>
  <c r="U82"/>
  <c r="N82"/>
  <c r="U81"/>
  <c r="U80"/>
  <c r="U79"/>
  <c r="U78"/>
  <c r="N78"/>
  <c r="U77"/>
  <c r="U76"/>
  <c r="N76"/>
  <c r="U75"/>
  <c r="U74"/>
  <c r="N74"/>
  <c r="U73"/>
  <c r="U72"/>
  <c r="N72"/>
  <c r="U71"/>
  <c r="U70"/>
  <c r="N70"/>
  <c r="U69"/>
  <c r="U68"/>
  <c r="N68"/>
  <c r="U67"/>
  <c r="U66"/>
  <c r="N66"/>
  <c r="U65"/>
  <c r="U64"/>
  <c r="N64"/>
  <c r="U63"/>
  <c r="U62"/>
  <c r="N62"/>
  <c r="U61"/>
  <c r="U60"/>
  <c r="N60"/>
  <c r="U59"/>
  <c r="U58"/>
  <c r="N58"/>
  <c r="U57"/>
  <c r="U56"/>
  <c r="N56"/>
  <c r="U55"/>
  <c r="U54"/>
  <c r="N54"/>
  <c r="U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U42"/>
  <c r="N42"/>
  <c r="U41"/>
  <c r="U40"/>
  <c r="N40"/>
  <c r="U39"/>
  <c r="U38"/>
  <c r="U37"/>
  <c r="U36"/>
  <c r="U35"/>
  <c r="U34"/>
  <c r="U33"/>
  <c r="U32"/>
  <c r="U31"/>
  <c r="N31"/>
  <c r="U30"/>
  <c r="U29"/>
  <c r="N29"/>
  <c r="U28"/>
  <c r="N28"/>
  <c r="U27"/>
  <c r="N27"/>
  <c r="F27"/>
  <c r="U26"/>
  <c r="U25"/>
  <c r="U24"/>
  <c r="N24"/>
  <c r="U23"/>
  <c r="U22"/>
  <c r="N22"/>
  <c r="U21"/>
  <c r="U20"/>
  <c r="U19"/>
  <c r="U18"/>
  <c r="U17"/>
  <c r="N17"/>
  <c r="U16"/>
  <c r="U15"/>
  <c r="U14"/>
  <c r="U13"/>
  <c r="U12"/>
  <c r="U11"/>
  <c r="F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F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F65"/>
  <c r="U64"/>
  <c r="U63"/>
  <c r="U62"/>
  <c r="U61"/>
  <c r="U60"/>
  <c r="U59"/>
  <c r="F59"/>
  <c r="U58"/>
  <c r="U57"/>
  <c r="U56"/>
  <c r="U55"/>
  <c r="U54"/>
  <c r="U53"/>
  <c r="U52"/>
  <c r="U51"/>
  <c r="F51"/>
  <c r="U50"/>
  <c r="U49"/>
  <c r="U48"/>
  <c r="U47"/>
  <c r="U46"/>
  <c r="U45"/>
  <c r="U44"/>
  <c r="U43"/>
  <c r="U42"/>
  <c r="U41"/>
  <c r="U40"/>
  <c r="U39"/>
  <c r="U38"/>
  <c r="U37"/>
  <c r="F37"/>
  <c r="U36"/>
  <c r="U35"/>
  <c r="F35"/>
  <c r="U34"/>
  <c r="U33"/>
  <c r="U32"/>
  <c r="U31"/>
  <c r="U30"/>
  <c r="U29"/>
  <c r="F29"/>
  <c r="U28"/>
  <c r="U27"/>
  <c r="U26"/>
  <c r="U25"/>
  <c r="U24"/>
  <c r="N24"/>
  <c r="U23"/>
  <c r="U22"/>
  <c r="U21"/>
  <c r="U20"/>
  <c r="U19"/>
  <c r="U18"/>
  <c r="U17"/>
  <c r="U16"/>
  <c r="U15"/>
  <c r="F15"/>
  <c r="U14"/>
  <c r="U13"/>
  <c r="U12"/>
  <c r="U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U94"/>
  <c r="U93"/>
  <c r="F93"/>
  <c r="U92"/>
  <c r="U91"/>
  <c r="U90"/>
  <c r="U89"/>
  <c r="N89"/>
  <c r="U88"/>
  <c r="U87"/>
  <c r="U86"/>
  <c r="N86"/>
  <c r="U85"/>
  <c r="U84"/>
  <c r="U83"/>
  <c r="N83"/>
  <c r="U82"/>
  <c r="U81"/>
  <c r="U80"/>
  <c r="U79"/>
  <c r="U78"/>
  <c r="U77"/>
  <c r="N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U64"/>
  <c r="U63"/>
  <c r="N63"/>
  <c r="U62"/>
  <c r="U61"/>
  <c r="N61"/>
  <c r="U60"/>
  <c r="U59"/>
  <c r="N59"/>
  <c r="U58"/>
  <c r="U57"/>
  <c r="N57"/>
  <c r="U56"/>
  <c r="U55"/>
  <c r="N55"/>
  <c r="U54"/>
  <c r="U53"/>
  <c r="N53"/>
  <c r="U52"/>
  <c r="U51"/>
  <c r="N51"/>
  <c r="U50"/>
  <c r="U49"/>
  <c r="N49"/>
  <c r="U48"/>
  <c r="U47"/>
  <c r="N47"/>
  <c r="U46"/>
  <c r="U45"/>
  <c r="N45"/>
  <c r="U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U31"/>
  <c r="N31"/>
  <c r="U30"/>
  <c r="N30"/>
  <c r="U29"/>
  <c r="U28"/>
  <c r="N28"/>
  <c r="U27"/>
  <c r="N27"/>
  <c r="U26"/>
  <c r="N26"/>
  <c r="U25"/>
  <c r="U24"/>
  <c r="N24"/>
  <c r="U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U12"/>
  <c r="N12"/>
  <c r="U11"/>
  <c r="U10"/>
  <c r="N10"/>
  <c r="U9"/>
  <c r="F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U88"/>
  <c r="U87"/>
  <c r="U86"/>
  <c r="U85"/>
  <c r="U84"/>
  <c r="U83"/>
  <c r="F83"/>
  <c r="U82"/>
  <c r="U81"/>
  <c r="U80"/>
  <c r="U79"/>
  <c r="U78"/>
  <c r="U77"/>
  <c r="N77"/>
  <c r="U76"/>
  <c r="U75"/>
  <c r="F75"/>
  <c r="U74"/>
  <c r="U73"/>
  <c r="U72"/>
  <c r="U71"/>
  <c r="U70"/>
  <c r="U69"/>
  <c r="N69"/>
  <c r="U68"/>
  <c r="U67"/>
  <c r="U66"/>
  <c r="U65"/>
  <c r="U64"/>
  <c r="U63"/>
  <c r="U62"/>
  <c r="U61"/>
  <c r="N61"/>
  <c r="U60"/>
  <c r="U59"/>
  <c r="U58"/>
  <c r="U57"/>
  <c r="U56"/>
  <c r="U55"/>
  <c r="F55"/>
  <c r="U54"/>
  <c r="U53"/>
  <c r="N53"/>
  <c r="U52"/>
  <c r="U51"/>
  <c r="N51"/>
  <c r="U50"/>
  <c r="N50"/>
  <c r="U49"/>
  <c r="N49"/>
  <c r="F49"/>
  <c r="U48"/>
  <c r="U47"/>
  <c r="N47"/>
  <c r="U46"/>
  <c r="U45"/>
  <c r="F45"/>
  <c r="U44"/>
  <c r="U43"/>
  <c r="N43"/>
  <c r="F43"/>
  <c r="U42"/>
  <c r="U41"/>
  <c r="U40"/>
  <c r="U39"/>
  <c r="N39"/>
  <c r="U38"/>
  <c r="U37"/>
  <c r="N37"/>
  <c r="U36"/>
  <c r="U35"/>
  <c r="N35"/>
  <c r="F35"/>
  <c r="U34"/>
  <c r="N34"/>
  <c r="U33"/>
  <c r="N33"/>
  <c r="U32"/>
  <c r="U31"/>
  <c r="N31"/>
  <c r="U30"/>
  <c r="U29"/>
  <c r="U28"/>
  <c r="U27"/>
  <c r="N27"/>
  <c r="U26"/>
  <c r="U25"/>
  <c r="U24"/>
  <c r="U23"/>
  <c r="N23"/>
  <c r="U22"/>
  <c r="U21"/>
  <c r="N21"/>
  <c r="U20"/>
  <c r="U19"/>
  <c r="N19"/>
  <c r="U18"/>
  <c r="N18"/>
  <c r="U17"/>
  <c r="N17"/>
  <c r="U16"/>
  <c r="U15"/>
  <c r="N15"/>
  <c r="U14"/>
  <c r="U13"/>
  <c r="U12"/>
  <c r="U11"/>
  <c r="N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U92"/>
  <c r="N92"/>
  <c r="U91"/>
  <c r="U90"/>
  <c r="U89"/>
  <c r="N89"/>
  <c r="F89"/>
  <c r="U88"/>
  <c r="N88"/>
  <c r="U87"/>
  <c r="U86"/>
  <c r="U85"/>
  <c r="N85"/>
  <c r="U84"/>
  <c r="N84"/>
  <c r="U83"/>
  <c r="U82"/>
  <c r="U81"/>
  <c r="N81"/>
  <c r="U80"/>
  <c r="N80"/>
  <c r="U79"/>
  <c r="U78"/>
  <c r="U77"/>
  <c r="N77"/>
  <c r="U76"/>
  <c r="N76"/>
  <c r="U75"/>
  <c r="U74"/>
  <c r="U73"/>
  <c r="N73"/>
  <c r="U72"/>
  <c r="N72"/>
  <c r="U71"/>
  <c r="U70"/>
  <c r="U69"/>
  <c r="N69"/>
  <c r="U68"/>
  <c r="N68"/>
  <c r="U67"/>
  <c r="F67"/>
  <c r="U66"/>
  <c r="U65"/>
  <c r="N65"/>
  <c r="U64"/>
  <c r="N64"/>
  <c r="U63"/>
  <c r="U62"/>
  <c r="U61"/>
  <c r="N61"/>
  <c r="U60"/>
  <c r="U59"/>
  <c r="U58"/>
  <c r="U57"/>
  <c r="U56"/>
  <c r="U55"/>
  <c r="U54"/>
  <c r="U53"/>
  <c r="U52"/>
  <c r="U51"/>
  <c r="N51"/>
  <c r="U50"/>
  <c r="U49"/>
  <c r="U48"/>
  <c r="N48"/>
  <c r="U47"/>
  <c r="U46"/>
  <c r="U45"/>
  <c r="N45"/>
  <c r="U44"/>
  <c r="U43"/>
  <c r="U42"/>
  <c r="U41"/>
  <c r="U40"/>
  <c r="U39"/>
  <c r="U38"/>
  <c r="U37"/>
  <c r="U36"/>
  <c r="U35"/>
  <c r="N35"/>
  <c r="U34"/>
  <c r="U33"/>
  <c r="U32"/>
  <c r="N32"/>
  <c r="U31"/>
  <c r="U30"/>
  <c r="U29"/>
  <c r="N29"/>
  <c r="U28"/>
  <c r="U27"/>
  <c r="F27"/>
  <c r="U26"/>
  <c r="U25"/>
  <c r="U24"/>
  <c r="U23"/>
  <c r="U22"/>
  <c r="U21"/>
  <c r="U20"/>
  <c r="U19"/>
  <c r="N19"/>
  <c r="F19"/>
  <c r="U18"/>
  <c r="U17"/>
  <c r="U16"/>
  <c r="N16"/>
  <c r="U15"/>
  <c r="F15"/>
  <c r="U14"/>
  <c r="U13"/>
  <c r="N13"/>
  <c r="U12"/>
  <c r="U11"/>
  <c r="F11"/>
  <c r="U10"/>
  <c r="U9"/>
  <c r="U8"/>
  <c r="U7"/>
  <c r="N7"/>
  <c r="U6"/>
  <c r="N6"/>
  <c r="U5"/>
  <c r="N5"/>
  <c r="U4"/>
  <c r="U3"/>
  <c r="L99"/>
  <c r="A1"/>
  <c r="F7" i="63" l="1"/>
  <c r="F5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2"/>
  <c r="F16"/>
  <c r="F10"/>
  <c r="C99" i="55"/>
  <c r="C99" i="56"/>
  <c r="F24" i="63"/>
  <c r="F20"/>
  <c r="F18"/>
  <c r="F14"/>
  <c r="F12"/>
  <c r="F8"/>
  <c r="F6"/>
  <c r="F4"/>
  <c r="C99" i="57"/>
  <c r="F47" i="55"/>
  <c r="F81" i="57"/>
  <c r="F55"/>
  <c r="F89" i="58"/>
  <c r="F83"/>
  <c r="F77"/>
  <c r="F71"/>
  <c r="F23"/>
  <c r="F67" i="61"/>
  <c r="F41"/>
  <c r="F85" i="63"/>
  <c r="F64" i="58"/>
  <c r="F56"/>
  <c r="F57" i="57"/>
  <c r="F63" i="58"/>
  <c r="F45"/>
  <c r="F19" i="63"/>
  <c r="B99"/>
  <c r="F47" i="62"/>
  <c r="F75" i="61"/>
  <c r="F15"/>
  <c r="B99"/>
  <c r="F89" i="56"/>
  <c r="F79"/>
  <c r="F53"/>
  <c r="F25"/>
  <c r="B99"/>
  <c r="F5"/>
  <c r="F94" i="55"/>
  <c r="F91"/>
  <c r="F85"/>
  <c r="F83"/>
  <c r="F97" i="58"/>
  <c r="F93"/>
  <c r="F79"/>
  <c r="F73"/>
  <c r="F39"/>
  <c r="F33"/>
  <c r="B99"/>
  <c r="F31"/>
  <c r="F41" i="57"/>
  <c r="F31"/>
  <c r="F29"/>
  <c r="F11"/>
  <c r="F7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O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O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O13" s="1"/>
  <c r="N25"/>
  <c r="O25" s="1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O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O91" s="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9"/>
  <c r="V24"/>
  <c r="V10" i="56"/>
  <c r="V26"/>
  <c r="O26"/>
  <c r="V40"/>
  <c r="V42"/>
  <c r="O42"/>
  <c r="N8" i="55"/>
  <c r="F9"/>
  <c r="I99"/>
  <c r="M99"/>
  <c r="G10"/>
  <c r="N12"/>
  <c r="F13"/>
  <c r="V22"/>
  <c r="G26"/>
  <c r="N28"/>
  <c r="F29"/>
  <c r="O30"/>
  <c r="V38"/>
  <c r="G42"/>
  <c r="N44"/>
  <c r="F45"/>
  <c r="O46"/>
  <c r="V54"/>
  <c r="G58"/>
  <c r="N60"/>
  <c r="O60" s="1"/>
  <c r="F61"/>
  <c r="O92"/>
  <c r="O29" i="56"/>
  <c r="O57"/>
  <c r="O65"/>
  <c r="O73"/>
  <c r="V62" i="55"/>
  <c r="V66"/>
  <c r="O66"/>
  <c r="V74"/>
  <c r="O74"/>
  <c r="V82"/>
  <c r="V94"/>
  <c r="O94"/>
  <c r="V6" i="56"/>
  <c r="O6"/>
  <c r="V22"/>
  <c r="O22"/>
  <c r="V38"/>
  <c r="O38"/>
  <c r="V54"/>
  <c r="V62"/>
  <c r="O62"/>
  <c r="V70"/>
  <c r="V78"/>
  <c r="O78"/>
  <c r="V86"/>
  <c r="V94"/>
  <c r="V12" i="55"/>
  <c r="O17"/>
  <c r="V17"/>
  <c r="V44"/>
  <c r="V90"/>
  <c r="V18" i="56"/>
  <c r="O18"/>
  <c r="V34"/>
  <c r="O34"/>
  <c r="V50"/>
  <c r="O50"/>
  <c r="B99" i="55"/>
  <c r="F3"/>
  <c r="K99"/>
  <c r="F5"/>
  <c r="N20"/>
  <c r="F21"/>
  <c r="G34"/>
  <c r="N36"/>
  <c r="F37"/>
  <c r="G50"/>
  <c r="N52"/>
  <c r="F53"/>
  <c r="O68"/>
  <c r="O5" i="56"/>
  <c r="O21"/>
  <c r="O37"/>
  <c r="O53"/>
  <c r="O61"/>
  <c r="O69"/>
  <c r="O77"/>
  <c r="O93"/>
  <c r="V70" i="55"/>
  <c r="O70"/>
  <c r="V78"/>
  <c r="O78"/>
  <c r="V86"/>
  <c r="O86"/>
  <c r="V14" i="56"/>
  <c r="O14"/>
  <c r="V30"/>
  <c r="V46"/>
  <c r="O46"/>
  <c r="V58"/>
  <c r="O58"/>
  <c r="V66"/>
  <c r="O66"/>
  <c r="V74"/>
  <c r="O74"/>
  <c r="V82"/>
  <c r="V90"/>
  <c r="V98"/>
  <c r="J99" i="55"/>
  <c r="G6"/>
  <c r="N24"/>
  <c r="N40"/>
  <c r="O40" s="1"/>
  <c r="N56"/>
  <c r="O96"/>
  <c r="O25" i="58"/>
  <c r="V38"/>
  <c r="V54"/>
  <c r="V70"/>
  <c r="V56" i="56"/>
  <c r="B99" i="57"/>
  <c r="F3"/>
  <c r="K99"/>
  <c r="N82"/>
  <c r="F83"/>
  <c r="F97"/>
  <c r="C99" i="58"/>
  <c r="I99"/>
  <c r="M99"/>
  <c r="N4"/>
  <c r="F5"/>
  <c r="N12"/>
  <c r="F13"/>
  <c r="V14"/>
  <c r="N20"/>
  <c r="F21"/>
  <c r="V50"/>
  <c r="V72" i="55"/>
  <c r="V88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N3" i="56"/>
  <c r="N90" i="57"/>
  <c r="F91"/>
  <c r="K99" i="58"/>
  <c r="U99"/>
  <c r="F9"/>
  <c r="F17"/>
  <c r="V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39" i="56" l="1"/>
  <c r="O35" i="55"/>
  <c r="V47" i="56"/>
  <c r="V26" i="58"/>
  <c r="V97"/>
  <c r="O57"/>
  <c r="O19" i="56"/>
  <c r="G31" i="55"/>
  <c r="V31" s="1"/>
  <c r="F99" i="63"/>
  <c r="V71" i="55"/>
  <c r="V43" i="56"/>
  <c r="V31"/>
  <c r="V43" i="55"/>
  <c r="O38"/>
  <c r="O62"/>
  <c r="O63"/>
  <c r="O7"/>
  <c r="V27" i="56"/>
  <c r="O51"/>
  <c r="O35"/>
  <c r="O42" i="58"/>
  <c r="O81"/>
  <c r="V3" i="55"/>
  <c r="O27"/>
  <c r="O95" i="56"/>
  <c r="O87"/>
  <c r="O71"/>
  <c r="V23"/>
  <c r="V11"/>
  <c r="O13" i="55"/>
  <c r="O75" i="56"/>
  <c r="E99"/>
  <c r="G4"/>
  <c r="V4" s="1"/>
  <c r="V74" i="58"/>
  <c r="V65"/>
  <c r="O44" i="57"/>
  <c r="V41" i="58"/>
  <c r="V7" i="56"/>
  <c r="V76" i="55"/>
  <c r="O56"/>
  <c r="O12"/>
  <c r="V32"/>
  <c r="V48"/>
  <c r="O80" i="56"/>
  <c r="O68"/>
  <c r="O92"/>
  <c r="O84"/>
  <c r="O76"/>
  <c r="O60"/>
  <c r="O52"/>
  <c r="O36"/>
  <c r="O29" i="58"/>
  <c r="V66"/>
  <c r="V80" i="55"/>
  <c r="O84"/>
  <c r="O52"/>
  <c r="O19"/>
  <c r="O28"/>
  <c r="V16"/>
  <c r="O40" i="56"/>
  <c r="O24"/>
  <c r="F99"/>
  <c r="G3"/>
  <c r="O24" i="55"/>
  <c r="O36"/>
  <c r="O44"/>
  <c r="O14"/>
  <c r="O96" i="56"/>
  <c r="O88"/>
  <c r="O72"/>
  <c r="O28"/>
  <c r="O9" i="58"/>
  <c r="O48" i="57"/>
  <c r="O64"/>
  <c r="O11"/>
  <c r="O4" i="55"/>
  <c r="V15" i="56"/>
  <c r="G51" i="55"/>
  <c r="O95"/>
  <c r="V64"/>
  <c r="V4"/>
  <c r="G8" i="56"/>
  <c r="V8" s="1"/>
  <c r="O91"/>
  <c r="O83"/>
  <c r="O79"/>
  <c r="O67"/>
  <c r="O64"/>
  <c r="O63"/>
  <c r="O59"/>
  <c r="O55"/>
  <c r="O44"/>
  <c r="G98" i="55"/>
  <c r="O87"/>
  <c r="O20"/>
  <c r="E99"/>
  <c r="O90"/>
  <c r="D99"/>
  <c r="O53" i="58"/>
  <c r="O17"/>
  <c r="V77"/>
  <c r="G91"/>
  <c r="G75"/>
  <c r="V61"/>
  <c r="G59"/>
  <c r="O59" s="1"/>
  <c r="O45"/>
  <c r="G43"/>
  <c r="V37"/>
  <c r="G27"/>
  <c r="G11"/>
  <c r="V11" s="1"/>
  <c r="E99"/>
  <c r="D99"/>
  <c r="G82" i="57"/>
  <c r="V82" s="1"/>
  <c r="G22"/>
  <c r="V22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1" l="1"/>
  <c r="O4" i="56"/>
  <c r="O61" i="57"/>
  <c r="V51" i="55"/>
  <c r="O51"/>
  <c r="O12" i="56"/>
  <c r="O8"/>
  <c r="V98" i="55"/>
  <c r="O98"/>
  <c r="O49"/>
  <c r="O11" i="58"/>
  <c r="V53" i="57"/>
  <c r="O9"/>
  <c r="V91" i="58"/>
  <c r="O91"/>
  <c r="O75"/>
  <c r="V75"/>
  <c r="V59"/>
  <c r="V43"/>
  <c r="O43"/>
  <c r="V27"/>
  <c r="O27"/>
  <c r="O56"/>
  <c r="O82" i="57"/>
  <c r="V45"/>
  <c r="O22"/>
  <c r="O77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G95"/>
  <c r="CO93"/>
  <c r="BY95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BF56"/>
  <c r="BF42"/>
  <c r="DH42" s="1"/>
  <c r="D42" i="40" s="1"/>
  <c r="BF32" i="54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BM7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BM39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BF23"/>
  <c r="BF27"/>
  <c r="DH27" s="1"/>
  <c r="D27" i="40" s="1"/>
  <c r="BF40" i="54"/>
  <c r="BF52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DJ92"/>
  <c r="F92" i="40" s="1"/>
  <c r="BF97" i="54"/>
  <c r="DH97" s="1"/>
  <c r="D97" i="40" s="1"/>
  <c r="DI5" i="54"/>
  <c r="E5" i="40" s="1"/>
  <c r="BF17" i="54"/>
  <c r="BF30"/>
  <c r="DJ34"/>
  <c r="F34" i="40" s="1"/>
  <c r="BF49" i="54"/>
  <c r="BF4"/>
  <c r="BF6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AY4"/>
  <c r="AY6"/>
  <c r="DG6" s="1"/>
  <c r="C6" i="40" s="1"/>
  <c r="AY8" i="54"/>
  <c r="AY9"/>
  <c r="AY15"/>
  <c r="DG15" s="1"/>
  <c r="C15" i="40" s="1"/>
  <c r="DJ15" i="54"/>
  <c r="F15" i="40" s="1"/>
  <c r="AY17" i="54"/>
  <c r="DG17" s="1"/>
  <c r="C17" i="40" s="1"/>
  <c r="AY19" i="54"/>
  <c r="DG19" s="1"/>
  <c r="C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DH40"/>
  <c r="D40" i="40" s="1"/>
  <c r="CE40" i="54"/>
  <c r="AY45"/>
  <c r="DG45" s="1"/>
  <c r="C45" i="40" s="1"/>
  <c r="DI45" i="54"/>
  <c r="E45" i="40" s="1"/>
  <c r="AY47" i="54"/>
  <c r="DG47" s="1"/>
  <c r="C47" i="40" s="1"/>
  <c r="AY48" i="54"/>
  <c r="AY58"/>
  <c r="DI58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DG95" s="1"/>
  <c r="C95" i="40" s="1"/>
  <c r="AY97" i="54"/>
  <c r="AY22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AY9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AY42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93" i="54"/>
  <c r="C93" i="40" s="1"/>
  <c r="DG13" i="54"/>
  <c r="C13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W90" i="54" l="1"/>
  <c r="CW86"/>
  <c r="CW82"/>
  <c r="CW74"/>
  <c r="DD97"/>
  <c r="DD81"/>
  <c r="DD77"/>
  <c r="DD53"/>
  <c r="DD62"/>
  <c r="CI37"/>
  <c r="CI36"/>
  <c r="DD30"/>
  <c r="CB37"/>
  <c r="CI22"/>
  <c r="CP42"/>
  <c r="DD29"/>
  <c r="CP26"/>
  <c r="CI16"/>
  <c r="CI9"/>
  <c r="CW8"/>
  <c r="DD20"/>
  <c r="CB7"/>
  <c r="CB38"/>
  <c r="CP36"/>
  <c r="CP38"/>
  <c r="DD17"/>
  <c r="CP15"/>
  <c r="CB12"/>
  <c r="CP12"/>
  <c r="CP7"/>
  <c r="DD26"/>
  <c r="DD87"/>
  <c r="DD71"/>
  <c r="DD55"/>
  <c r="DD18"/>
  <c r="CW78"/>
  <c r="CW34"/>
  <c r="CW16"/>
  <c r="CP44"/>
  <c r="CP18"/>
  <c r="CP14"/>
  <c r="CI7"/>
  <c r="CI17"/>
  <c r="DK5"/>
  <c r="CB18"/>
  <c r="CB11"/>
  <c r="DK6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 i="24" s="1"/>
  <c r="N65" i="53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7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<sst xmlns="http://schemas.openxmlformats.org/spreadsheetml/2006/main" count="8024" uniqueCount="532">
  <si>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</si>
  <si>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</si>
  <si>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</si>
  <si>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</si>
  <si>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</si>
  <si>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</si>
  <si>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</si>
  <si>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</si>
  <si>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</si>
  <si>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</si>
  <si>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</si>
  <si>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</si>
  <si>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</si>
  <si>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</si>
  <si>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</si>
  <si>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</si>
  <si>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</si>
  <si>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</si>
  <si>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</si>
  <si>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</si>
  <si>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</si>
  <si>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</si>
  <si>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</si>
  <si>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</si>
  <si>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</si>
  <si>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</si>
  <si>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</si>
  <si>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</si>
  <si>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</si>
  <si>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</si>
  <si>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</si>
  <si>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</si>
  <si>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</si>
  <si>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</si>
  <si>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</si>
  <si>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</si>
  <si>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</si>
  <si>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</si>
  <si>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</si>
  <si>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</si>
  <si>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</si>
  <si>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</si>
  <si>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</si>
  <si>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</si>
  <si>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</si>
  <si>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</si>
  <si>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</si>
  <si>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</si>
  <si>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</si>
  <si>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</si>
  <si>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</si>
  <si>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</si>
  <si>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</si>
  <si>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</si>
  <si>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</si>
  <si>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</si>
  <si>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</si>
  <si>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</si>
  <si>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</si>
  <si>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</si>
  <si>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</si>
  <si>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</si>
  <si>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</si>
  <si>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</si>
  <si>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</si>
  <si>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</si>
  <si>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</si>
  <si>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</si>
  <si>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</si>
  <si>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</si>
  <si>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</si>
  <si>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</si>
  <si>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</si>
  <si>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</si>
  <si>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</si>
  <si>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</si>
  <si>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</si>
  <si>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</si>
  <si>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</si>
  <si>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</si>
  <si>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</si>
  <si>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</si>
  <si>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</si>
  <si>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</si>
  <si>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</si>
  <si>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</si>
  <si>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</si>
  <si>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</si>
  <si>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</si>
  <si>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</si>
  <si>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</si>
  <si>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</si>
  <si>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</si>
  <si>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</si>
  <si>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</si>
  <si>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</si>
  <si>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</si>
  <si>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</si>
  <si>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</si>
  <si>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</si>
  <si>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</si>
  <si>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</si>
  <si>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</si>
  <si>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</si>
  <si>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</si>
  <si>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</si>
  <si>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</si>
  <si>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</si>
  <si>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</si>
  <si>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</si>
  <si>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</si>
  <si>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</si>
  <si>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</si>
  <si>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</si>
  <si>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</si>
  <si>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</si>
  <si>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</si>
  <si>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</si>
  <si>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</si>
  <si>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</si>
  <si>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</si>
  <si>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</si>
  <si>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</si>
  <si>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</si>
  <si>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</si>
  <si>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</si>
  <si>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</si>
  <si>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</si>
  <si>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</si>
  <si>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</si>
  <si>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</si>
  <si>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</si>
  <si>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</si>
  <si>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</si>
  <si>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</si>
  <si>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</si>
  <si>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</si>
  <si>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</si>
  <si>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</si>
  <si>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</si>
  <si>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</si>
  <si>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</si>
  <si>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</si>
  <si>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</si>
  <si>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</si>
  <si>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</si>
  <si>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</si>
  <si>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</si>
  <si>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</si>
  <si>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</si>
  <si>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</si>
  <si>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</si>
  <si>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</si>
  <si>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</si>
  <si>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</si>
  <si>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</si>
  <si>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</si>
  <si>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</si>
  <si>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</si>
  <si>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</si>
  <si>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</si>
  <si>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</si>
  <si>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</si>
  <si>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</si>
  <si>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</si>
  <si>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</si>
  <si>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</si>
  <si>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</si>
  <si>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</si>
  <si>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</si>
  <si>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</si>
  <si>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</si>
  <si>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</si>
  <si>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</si>
  <si>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</si>
  <si>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</si>
  <si>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</si>
  <si>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</si>
  <si>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</si>
  <si>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</si>
  <si>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</si>
  <si>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</si>
  <si>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</si>
  <si>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</si>
  <si>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</si>
  <si>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</si>
  <si>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</si>
  <si>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</si>
  <si>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</si>
  <si>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</si>
  <si>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</si>
  <si>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</si>
  <si>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</si>
  <si>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</si>
  <si>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</si>
  <si>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</si>
  <si>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</si>
  <si>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</si>
  <si>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</si>
  <si>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</si>
  <si>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</si>
  <si>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</si>
  <si>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</si>
  <si>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</si>
  <si>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</si>
  <si>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</si>
  <si>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</si>
  <si>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</si>
  <si>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</si>
  <si>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</si>
  <si>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</si>
  <si>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</si>
  <si>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</si>
  <si>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</si>
  <si>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</si>
  <si>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</si>
  <si>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</si>
  <si>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</si>
  <si>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</si>
  <si>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</si>
  <si>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</si>
  <si>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</si>
  <si>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</si>
  <si>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</si>
  <si>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</si>
  <si>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</si>
  <si>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</si>
  <si>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</si>
  <si>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</si>
  <si>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</si>
  <si>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</si>
  <si>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</si>
  <si>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</si>
  <si>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</si>
  <si>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</si>
  <si>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</si>
  <si>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</si>
  <si>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</si>
  <si>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</si>
  <si>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</si>
  <si>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</si>
  <si>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</si>
  <si>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</si>
  <si>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</si>
  <si>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</si>
  <si>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</si>
  <si>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</si>
  <si>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</si>
  <si>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</si>
  <si>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</si>
  <si>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</si>
  <si>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</si>
  <si>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</si>
  <si>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</si>
  <si>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</si>
  <si>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</si>
  <si>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</si>
  <si>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</si>
  <si>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</si>
  <si>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</si>
  <si>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</si>
  <si>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</si>
  <si>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</si>
  <si>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</si>
  <si>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</si>
  <si>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</si>
  <si>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</si>
  <si>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</si>
  <si>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</si>
  <si>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</si>
  <si>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</si>
  <si>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</si>
  <si>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</si>
  <si>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</si>
  <si>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</si>
  <si>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</si>
  <si>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</si>
  <si>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</si>
  <si>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</si>
  <si>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</si>
  <si>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</si>
  <si>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</si>
  <si>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</si>
  <si>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</si>
  <si>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</si>
  <si>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</si>
  <si>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</si>
  <si>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</si>
  <si>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</si>
  <si>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</si>
  <si>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</si>
  <si>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</si>
  <si>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</si>
  <si>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</si>
  <si>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</si>
  <si>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</si>
  <si>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</si>
  <si>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</si>
  <si>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</si>
  <si>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</si>
  <si>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</si>
  <si>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</si>
  <si>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</si>
  <si>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</si>
  <si>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</si>
  <si>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</si>
  <si>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</si>
  <si>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</si>
  <si>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</si>
  <si>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</si>
  <si>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</si>
  <si>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</si>
  <si>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</si>
  <si>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</si>
  <si>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</si>
  <si>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</si>
  <si>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</si>
  <si>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</si>
  <si>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</si>
  <si>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</si>
  <si>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</si>
  <si>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</si>
  <si>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</si>
  <si>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</si>
  <si>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</si>
  <si>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</si>
  <si>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</si>
  <si>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</si>
  <si>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</si>
  <si>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</si>
  <si>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</si>
  <si>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</si>
  <si>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</si>
  <si>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</si>
  <si>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</si>
  <si>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</si>
  <si>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</si>
  <si>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</si>
  <si>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</si>
  <si>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</si>
  <si>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</si>
  <si>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</si>
  <si>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</si>
  <si>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</si>
  <si>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</si>
  <si>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</si>
  <si>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</si>
  <si>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</si>
  <si>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</si>
  <si>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</si>
  <si>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</si>
  <si>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</si>
  <si>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</si>
  <si>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</si>
  <si>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</si>
  <si>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</si>
  <si>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</si>
  <si>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</si>
  <si>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</si>
  <si>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</si>
  <si>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</si>
  <si>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</si>
  <si>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</si>
  <si>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</si>
  <si>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</si>
  <si>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</si>
  <si>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</si>
  <si>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</si>
  <si>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</si>
  <si>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</si>
  <si>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</si>
  <si>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</si>
  <si>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</si>
  <si>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</si>
  <si>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</si>
  <si>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</si>
  <si>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</si>
  <si>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</si>
  <si>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</si>
  <si>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</si>
  <si>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</si>
  <si>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</si>
  <si>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</si>
  <si>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</si>
  <si>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</si>
  <si>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</si>
  <si>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</si>
  <si>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</si>
  <si>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</si>
  <si>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</si>
  <si>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</si>
  <si>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</si>
  <si>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</si>
  <si>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</si>
  <si>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</si>
  <si>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</si>
  <si>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</si>
  <si>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</si>
  <si>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</si>
  <si>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</si>
  <si>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</si>
  <si>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</si>
  <si>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</si>
  <si>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</si>
  <si>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</si>
  <si>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</si>
  <si>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</si>
  <si>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</si>
  <si>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</si>
  <si>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</si>
  <si>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</si>
  <si>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</si>
  <si>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</si>
  <si>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</si>
  <si>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</si>
  <si>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</si>
  <si>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</si>
  <si>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</si>
  <si>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</si>
  <si>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</si>
  <si>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</si>
  <si>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</si>
  <si>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</si>
  <si>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</si>
  <si>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</si>
  <si>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</si>
  <si>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</si>
  <si>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</si>
  <si>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</si>
  <si>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</si>
  <si>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</si>
  <si>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</si>
  <si>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</si>
  <si>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</si>
  <si>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</si>
  <si>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</si>
  <si>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</si>
  <si>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</si>
  <si>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</si>
  <si>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</si>
  <si>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</si>
  <si>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</si>
  <si>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</si>
  <si>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</si>
  <si>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</si>
  <si>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</si>
  <si>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</si>
  <si>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54IS2022/08/01</t>
  </si>
  <si>
    <t>ANTA_CRF(NR-76)</t>
  </si>
  <si>
    <t>ANTA_GF(NR-76)</t>
  </si>
  <si>
    <t>ANTA_LF(NR-76)</t>
  </si>
  <si>
    <t>ANTA_RF(NR-76)</t>
  </si>
  <si>
    <t>AURY_CRF(NR-76)</t>
  </si>
  <si>
    <t>AURY_GF(NR-76)</t>
  </si>
  <si>
    <t>AURY_LF(NR-76)</t>
  </si>
  <si>
    <t>AURY_RF(NR-76)</t>
  </si>
  <si>
    <t>BRBCL(ER-23)</t>
  </si>
  <si>
    <t>BSIUL(NR-76)</t>
  </si>
  <si>
    <t>CHAMERA1(NR-76)</t>
  </si>
  <si>
    <t>CHAMERA2(NR-76)</t>
  </si>
  <si>
    <t>CHAMERA3(NR-76)</t>
  </si>
  <si>
    <t>DADRI_CRF(NR-76)</t>
  </si>
  <si>
    <t>DADRI_GF(NR-76)</t>
  </si>
  <si>
    <t>DADRI_LF(NR-76)</t>
  </si>
  <si>
    <t>DADRI_RF(NR-76)</t>
  </si>
  <si>
    <t>DADRT2(NR-76)</t>
  </si>
  <si>
    <t>DHAULIGNGA(NR-76)</t>
  </si>
  <si>
    <t>DULHASTI(NR-76)</t>
  </si>
  <si>
    <t>FSTPP I &amp; II(ER-23)</t>
  </si>
  <si>
    <t>JHAJJAR(NR-76)</t>
  </si>
  <si>
    <t>KGSU1AND2(SR-35)</t>
  </si>
  <si>
    <t>KGSU3AND4(SR-35)</t>
  </si>
  <si>
    <t>KHSTPP-II(ER-23)</t>
  </si>
  <si>
    <t>KKNP(SR-35)</t>
  </si>
  <si>
    <t>KOTESHWR(NR-76)</t>
  </si>
  <si>
    <t>KUDGI(SR-35)</t>
  </si>
  <si>
    <t>MAPS(SR-35)</t>
  </si>
  <si>
    <t>NAPP(NR-76)</t>
  </si>
  <si>
    <t>NJPC(NR-76)</t>
  </si>
  <si>
    <t>NLCEXP(SR-35)</t>
  </si>
  <si>
    <t>NLCIIST1(SR-35)</t>
  </si>
  <si>
    <t>NLCIIST2(SR-35)</t>
  </si>
  <si>
    <t>NLCTS2EXP(SR-35)</t>
  </si>
  <si>
    <t>NNTPP(SR-35)</t>
  </si>
  <si>
    <t>NTPL(SR-35)</t>
  </si>
  <si>
    <t>PARBATI3(NR-76)</t>
  </si>
  <si>
    <t>RAPPB(NR-76)</t>
  </si>
  <si>
    <t>RAPPC(NR-76)</t>
  </si>
  <si>
    <t>RIHAND1(NR-76)</t>
  </si>
  <si>
    <t>RIHAND2(NR-76)</t>
  </si>
  <si>
    <t>RIHAND3(NR-76)</t>
  </si>
  <si>
    <t>RSTPSU1TO6(SR-35)</t>
  </si>
  <si>
    <t>RSTPSU7(SR-35)</t>
  </si>
  <si>
    <t>SALAL(NR-76)</t>
  </si>
  <si>
    <t>SASAN(WR-31)</t>
  </si>
  <si>
    <t>SEWA2(NR-76)</t>
  </si>
  <si>
    <t>SIMHST2(SR-35)</t>
  </si>
  <si>
    <t>SINGRAULI(NR-76)</t>
  </si>
  <si>
    <t>SINGRAULI_HYDRO(NR-76)</t>
  </si>
  <si>
    <t>TALA(ER-23)</t>
  </si>
  <si>
    <t>TALST2(SR-35)</t>
  </si>
  <si>
    <t>TANAKPUR(NR-76)</t>
  </si>
  <si>
    <t>TEHRI(NR-76)</t>
  </si>
  <si>
    <t>UNCHAHAR1(NR-76)</t>
  </si>
  <si>
    <t>UNCHAHAR2(NR-76)</t>
  </si>
  <si>
    <t>UNCHAHAR3(NR-76)</t>
  </si>
  <si>
    <t>UNCHAHAR4(NR-76)</t>
  </si>
  <si>
    <t>URI2(NR-76)</t>
  </si>
  <si>
    <t>VALLURNTECL(SR-35)</t>
  </si>
  <si>
    <t>BSHP</t>
  </si>
  <si>
    <t>CHANJUII</t>
  </si>
  <si>
    <t>GBHHPL</t>
  </si>
  <si>
    <t>GEE_HP</t>
  </si>
  <si>
    <t>GOA_Beneficiary</t>
  </si>
  <si>
    <t>HP</t>
  </si>
  <si>
    <t>ITCWIND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</si>
  <si>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</si>
  <si>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</si>
  <si>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</si>
  <si>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</si>
  <si>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</si>
  <si>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</si>
  <si>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</si>
  <si>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</si>
  <si>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LODHI</t>
  </si>
  <si>
    <t>VODAFONE_MATHURA</t>
  </si>
  <si>
    <t>SINGOLI</t>
  </si>
  <si>
    <t>TANGEDCO</t>
  </si>
  <si>
    <t>TATA_POWER_HALDIA</t>
  </si>
  <si>
    <t>Teesta_III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</si>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</sst>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120</v>
          </cell>
          <cell r="C5">
            <v>0</v>
          </cell>
          <cell r="D5">
            <v>192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192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192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192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192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192</v>
          </cell>
          <cell r="E10">
            <v>0</v>
          </cell>
          <cell r="H10">
            <v>120</v>
          </cell>
          <cell r="I10">
            <v>0</v>
          </cell>
          <cell r="J10">
            <v>35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192</v>
          </cell>
          <cell r="E11">
            <v>0</v>
          </cell>
          <cell r="H11">
            <v>120</v>
          </cell>
          <cell r="I11">
            <v>0</v>
          </cell>
          <cell r="J11">
            <v>35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192</v>
          </cell>
          <cell r="E12">
            <v>0</v>
          </cell>
          <cell r="H12">
            <v>120</v>
          </cell>
          <cell r="I12">
            <v>0</v>
          </cell>
          <cell r="J12">
            <v>35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192</v>
          </cell>
          <cell r="E13">
            <v>0</v>
          </cell>
          <cell r="H13">
            <v>120</v>
          </cell>
          <cell r="I13">
            <v>0</v>
          </cell>
          <cell r="J13">
            <v>35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192</v>
          </cell>
          <cell r="E14">
            <v>0</v>
          </cell>
          <cell r="H14">
            <v>120</v>
          </cell>
          <cell r="I14">
            <v>0</v>
          </cell>
          <cell r="J14">
            <v>35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192</v>
          </cell>
          <cell r="E15">
            <v>0</v>
          </cell>
          <cell r="H15">
            <v>120</v>
          </cell>
          <cell r="I15">
            <v>0</v>
          </cell>
          <cell r="J15">
            <v>35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192</v>
          </cell>
          <cell r="E16">
            <v>0</v>
          </cell>
          <cell r="H16">
            <v>120</v>
          </cell>
          <cell r="I16">
            <v>0</v>
          </cell>
          <cell r="J16">
            <v>35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192</v>
          </cell>
          <cell r="E17">
            <v>0</v>
          </cell>
          <cell r="H17">
            <v>120</v>
          </cell>
          <cell r="I17">
            <v>0</v>
          </cell>
          <cell r="J17">
            <v>35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192</v>
          </cell>
          <cell r="E18">
            <v>0</v>
          </cell>
          <cell r="H18">
            <v>120</v>
          </cell>
          <cell r="I18">
            <v>0</v>
          </cell>
          <cell r="J18">
            <v>35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192</v>
          </cell>
          <cell r="E19">
            <v>0</v>
          </cell>
          <cell r="H19">
            <v>120</v>
          </cell>
          <cell r="I19">
            <v>0</v>
          </cell>
          <cell r="J19">
            <v>35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192</v>
          </cell>
          <cell r="E20">
            <v>0</v>
          </cell>
          <cell r="H20">
            <v>120</v>
          </cell>
          <cell r="I20">
            <v>0</v>
          </cell>
          <cell r="J20">
            <v>35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192</v>
          </cell>
          <cell r="E21">
            <v>0</v>
          </cell>
          <cell r="H21">
            <v>120</v>
          </cell>
          <cell r="I21">
            <v>0</v>
          </cell>
          <cell r="J21">
            <v>35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192</v>
          </cell>
          <cell r="E22">
            <v>0</v>
          </cell>
          <cell r="H22">
            <v>120</v>
          </cell>
          <cell r="I22">
            <v>0</v>
          </cell>
          <cell r="J22">
            <v>35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192</v>
          </cell>
          <cell r="E23">
            <v>0</v>
          </cell>
          <cell r="H23">
            <v>120</v>
          </cell>
          <cell r="I23">
            <v>0</v>
          </cell>
          <cell r="J23">
            <v>35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192</v>
          </cell>
          <cell r="E24">
            <v>0</v>
          </cell>
          <cell r="H24">
            <v>120</v>
          </cell>
          <cell r="I24">
            <v>0</v>
          </cell>
          <cell r="J24">
            <v>35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192</v>
          </cell>
          <cell r="E25">
            <v>0</v>
          </cell>
          <cell r="H25">
            <v>120</v>
          </cell>
          <cell r="I25">
            <v>0</v>
          </cell>
          <cell r="J25">
            <v>35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192</v>
          </cell>
          <cell r="E26">
            <v>0</v>
          </cell>
          <cell r="H26">
            <v>120</v>
          </cell>
          <cell r="I26">
            <v>0</v>
          </cell>
          <cell r="J26">
            <v>35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192</v>
          </cell>
          <cell r="E27">
            <v>0</v>
          </cell>
          <cell r="H27">
            <v>120</v>
          </cell>
          <cell r="I27">
            <v>0</v>
          </cell>
          <cell r="J27">
            <v>37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192</v>
          </cell>
          <cell r="E28">
            <v>0</v>
          </cell>
          <cell r="H28">
            <v>120</v>
          </cell>
          <cell r="I28">
            <v>0</v>
          </cell>
          <cell r="J28">
            <v>37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192</v>
          </cell>
          <cell r="E29">
            <v>0</v>
          </cell>
          <cell r="H29">
            <v>120</v>
          </cell>
          <cell r="I29">
            <v>0</v>
          </cell>
          <cell r="J29">
            <v>37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192</v>
          </cell>
          <cell r="E30">
            <v>0</v>
          </cell>
          <cell r="H30">
            <v>120</v>
          </cell>
          <cell r="I30">
            <v>0</v>
          </cell>
          <cell r="J30">
            <v>37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192</v>
          </cell>
          <cell r="E31">
            <v>0</v>
          </cell>
          <cell r="H31">
            <v>120</v>
          </cell>
          <cell r="I31">
            <v>0</v>
          </cell>
          <cell r="J31">
            <v>37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192</v>
          </cell>
          <cell r="E32">
            <v>0</v>
          </cell>
          <cell r="H32">
            <v>120</v>
          </cell>
          <cell r="I32">
            <v>0</v>
          </cell>
          <cell r="J32">
            <v>37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192</v>
          </cell>
          <cell r="E33">
            <v>0</v>
          </cell>
          <cell r="H33">
            <v>120</v>
          </cell>
          <cell r="I33">
            <v>0</v>
          </cell>
          <cell r="J33">
            <v>35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192</v>
          </cell>
          <cell r="E34">
            <v>0</v>
          </cell>
          <cell r="H34">
            <v>120</v>
          </cell>
          <cell r="I34">
            <v>0</v>
          </cell>
          <cell r="J34">
            <v>35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192</v>
          </cell>
          <cell r="E35">
            <v>0</v>
          </cell>
          <cell r="H35">
            <v>120</v>
          </cell>
          <cell r="I35">
            <v>0</v>
          </cell>
          <cell r="J35">
            <v>35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192</v>
          </cell>
          <cell r="E36">
            <v>0</v>
          </cell>
          <cell r="H36">
            <v>120</v>
          </cell>
          <cell r="I36">
            <v>0</v>
          </cell>
          <cell r="J36">
            <v>35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192</v>
          </cell>
          <cell r="E37">
            <v>0</v>
          </cell>
          <cell r="H37">
            <v>120</v>
          </cell>
          <cell r="I37">
            <v>0</v>
          </cell>
          <cell r="J37">
            <v>35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192</v>
          </cell>
          <cell r="E38">
            <v>0</v>
          </cell>
          <cell r="H38">
            <v>120</v>
          </cell>
          <cell r="I38">
            <v>0</v>
          </cell>
          <cell r="J38">
            <v>35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192</v>
          </cell>
          <cell r="E39">
            <v>0</v>
          </cell>
          <cell r="H39">
            <v>120</v>
          </cell>
          <cell r="I39">
            <v>0</v>
          </cell>
          <cell r="J39">
            <v>35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192</v>
          </cell>
          <cell r="E40">
            <v>0</v>
          </cell>
          <cell r="H40">
            <v>120</v>
          </cell>
          <cell r="I40">
            <v>0</v>
          </cell>
          <cell r="J40">
            <v>35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192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192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192</v>
          </cell>
          <cell r="E43">
            <v>0</v>
          </cell>
          <cell r="H43">
            <v>120</v>
          </cell>
          <cell r="I43">
            <v>0</v>
          </cell>
          <cell r="J43">
            <v>34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192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186</v>
          </cell>
          <cell r="E45">
            <v>0</v>
          </cell>
          <cell r="H45">
            <v>120</v>
          </cell>
          <cell r="I45">
            <v>0</v>
          </cell>
          <cell r="J45">
            <v>34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186</v>
          </cell>
          <cell r="E46">
            <v>0</v>
          </cell>
          <cell r="H46">
            <v>120</v>
          </cell>
          <cell r="I46">
            <v>0</v>
          </cell>
          <cell r="J46">
            <v>34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186</v>
          </cell>
          <cell r="E47">
            <v>0</v>
          </cell>
          <cell r="H47">
            <v>120</v>
          </cell>
          <cell r="I47">
            <v>0</v>
          </cell>
          <cell r="J47">
            <v>34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186</v>
          </cell>
          <cell r="E48">
            <v>0</v>
          </cell>
          <cell r="H48">
            <v>120</v>
          </cell>
          <cell r="I48">
            <v>0</v>
          </cell>
          <cell r="J48">
            <v>34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186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186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186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186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186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186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186</v>
          </cell>
          <cell r="E55">
            <v>0</v>
          </cell>
          <cell r="H55">
            <v>120</v>
          </cell>
          <cell r="I55">
            <v>0</v>
          </cell>
          <cell r="J55">
            <v>32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186</v>
          </cell>
          <cell r="E56">
            <v>0</v>
          </cell>
          <cell r="H56">
            <v>120</v>
          </cell>
          <cell r="I56">
            <v>0</v>
          </cell>
          <cell r="J56">
            <v>32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186</v>
          </cell>
          <cell r="E57">
            <v>0</v>
          </cell>
          <cell r="H57">
            <v>120</v>
          </cell>
          <cell r="I57">
            <v>0</v>
          </cell>
          <cell r="J57">
            <v>32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186</v>
          </cell>
          <cell r="E58">
            <v>0</v>
          </cell>
          <cell r="H58">
            <v>120</v>
          </cell>
          <cell r="I58">
            <v>0</v>
          </cell>
          <cell r="J58">
            <v>32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186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186</v>
          </cell>
          <cell r="E60">
            <v>0</v>
          </cell>
          <cell r="H60">
            <v>120</v>
          </cell>
          <cell r="I60">
            <v>0</v>
          </cell>
          <cell r="J60">
            <v>32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186</v>
          </cell>
          <cell r="E61">
            <v>0</v>
          </cell>
          <cell r="H61">
            <v>120</v>
          </cell>
          <cell r="I61">
            <v>0</v>
          </cell>
          <cell r="J61">
            <v>32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186</v>
          </cell>
          <cell r="E62">
            <v>0</v>
          </cell>
          <cell r="H62">
            <v>120</v>
          </cell>
          <cell r="I62">
            <v>0</v>
          </cell>
          <cell r="J62">
            <v>32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186</v>
          </cell>
          <cell r="E63">
            <v>0</v>
          </cell>
          <cell r="H63">
            <v>120</v>
          </cell>
          <cell r="I63">
            <v>0</v>
          </cell>
          <cell r="J63">
            <v>32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186</v>
          </cell>
          <cell r="E64">
            <v>0</v>
          </cell>
          <cell r="H64">
            <v>120</v>
          </cell>
          <cell r="I64">
            <v>0</v>
          </cell>
          <cell r="J64">
            <v>32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186</v>
          </cell>
          <cell r="E65">
            <v>0</v>
          </cell>
          <cell r="H65">
            <v>120</v>
          </cell>
          <cell r="I65">
            <v>0</v>
          </cell>
          <cell r="J65">
            <v>32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186</v>
          </cell>
          <cell r="E66">
            <v>0</v>
          </cell>
          <cell r="H66">
            <v>120</v>
          </cell>
          <cell r="I66">
            <v>0</v>
          </cell>
          <cell r="J66">
            <v>32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186</v>
          </cell>
          <cell r="E67">
            <v>0</v>
          </cell>
          <cell r="H67">
            <v>120</v>
          </cell>
          <cell r="I67">
            <v>0</v>
          </cell>
          <cell r="J67">
            <v>32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186</v>
          </cell>
          <cell r="E68">
            <v>0</v>
          </cell>
          <cell r="H68">
            <v>120</v>
          </cell>
          <cell r="I68">
            <v>0</v>
          </cell>
          <cell r="J68">
            <v>32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186</v>
          </cell>
          <cell r="E69">
            <v>0</v>
          </cell>
          <cell r="H69">
            <v>120</v>
          </cell>
          <cell r="I69">
            <v>0</v>
          </cell>
          <cell r="J69">
            <v>32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186</v>
          </cell>
          <cell r="E70">
            <v>0</v>
          </cell>
          <cell r="H70">
            <v>120</v>
          </cell>
          <cell r="I70">
            <v>0</v>
          </cell>
          <cell r="J70">
            <v>32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186</v>
          </cell>
          <cell r="E71">
            <v>0</v>
          </cell>
          <cell r="H71">
            <v>120</v>
          </cell>
          <cell r="I71">
            <v>0</v>
          </cell>
          <cell r="J71">
            <v>32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186</v>
          </cell>
          <cell r="E72">
            <v>0</v>
          </cell>
          <cell r="H72">
            <v>120</v>
          </cell>
          <cell r="I72">
            <v>0</v>
          </cell>
          <cell r="J72">
            <v>32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189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189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189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189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189</v>
          </cell>
          <cell r="E77">
            <v>0</v>
          </cell>
          <cell r="H77">
            <v>120</v>
          </cell>
          <cell r="I77">
            <v>0</v>
          </cell>
          <cell r="J77">
            <v>30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189</v>
          </cell>
          <cell r="E78">
            <v>0</v>
          </cell>
          <cell r="H78">
            <v>120</v>
          </cell>
          <cell r="I78">
            <v>0</v>
          </cell>
          <cell r="J78">
            <v>30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189</v>
          </cell>
          <cell r="E79">
            <v>0</v>
          </cell>
          <cell r="H79">
            <v>120</v>
          </cell>
          <cell r="I79">
            <v>0</v>
          </cell>
          <cell r="J79">
            <v>30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189</v>
          </cell>
          <cell r="E80">
            <v>0</v>
          </cell>
          <cell r="H80">
            <v>120</v>
          </cell>
          <cell r="I80">
            <v>0</v>
          </cell>
          <cell r="J80">
            <v>30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189</v>
          </cell>
          <cell r="E81">
            <v>0</v>
          </cell>
          <cell r="H81">
            <v>120</v>
          </cell>
          <cell r="I81">
            <v>0</v>
          </cell>
          <cell r="J81">
            <v>30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189</v>
          </cell>
          <cell r="E82">
            <v>0</v>
          </cell>
          <cell r="H82">
            <v>120</v>
          </cell>
          <cell r="I82">
            <v>0</v>
          </cell>
          <cell r="J82">
            <v>30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189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189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189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189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189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189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189</v>
          </cell>
          <cell r="E89">
            <v>0</v>
          </cell>
          <cell r="H89">
            <v>120</v>
          </cell>
          <cell r="I89">
            <v>0</v>
          </cell>
          <cell r="J89">
            <v>32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189</v>
          </cell>
          <cell r="E90">
            <v>0</v>
          </cell>
          <cell r="H90">
            <v>120</v>
          </cell>
          <cell r="I90">
            <v>0</v>
          </cell>
          <cell r="J90">
            <v>32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189</v>
          </cell>
          <cell r="E91">
            <v>0</v>
          </cell>
          <cell r="H91">
            <v>120</v>
          </cell>
          <cell r="I91">
            <v>0</v>
          </cell>
          <cell r="J91">
            <v>32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189</v>
          </cell>
          <cell r="E92">
            <v>0</v>
          </cell>
          <cell r="H92">
            <v>120</v>
          </cell>
          <cell r="I92">
            <v>0</v>
          </cell>
          <cell r="J92">
            <v>32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189</v>
          </cell>
          <cell r="E93">
            <v>0</v>
          </cell>
          <cell r="H93">
            <v>120</v>
          </cell>
          <cell r="I93">
            <v>0</v>
          </cell>
          <cell r="J93">
            <v>34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189</v>
          </cell>
          <cell r="E94">
            <v>0</v>
          </cell>
          <cell r="H94">
            <v>120</v>
          </cell>
          <cell r="I94">
            <v>0</v>
          </cell>
          <cell r="J94">
            <v>34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189</v>
          </cell>
          <cell r="E95">
            <v>0</v>
          </cell>
          <cell r="H95">
            <v>120</v>
          </cell>
          <cell r="I95">
            <v>0</v>
          </cell>
          <cell r="J95">
            <v>34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189</v>
          </cell>
          <cell r="E96">
            <v>0</v>
          </cell>
          <cell r="H96">
            <v>120</v>
          </cell>
          <cell r="I96">
            <v>0</v>
          </cell>
          <cell r="J96">
            <v>34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189</v>
          </cell>
          <cell r="E97">
            <v>0</v>
          </cell>
          <cell r="H97">
            <v>120</v>
          </cell>
          <cell r="I97">
            <v>0</v>
          </cell>
          <cell r="J97">
            <v>37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189</v>
          </cell>
          <cell r="E98">
            <v>0</v>
          </cell>
          <cell r="H98">
            <v>120</v>
          </cell>
          <cell r="I98">
            <v>0</v>
          </cell>
          <cell r="J98">
            <v>37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189</v>
          </cell>
          <cell r="E99">
            <v>0</v>
          </cell>
          <cell r="H99">
            <v>120</v>
          </cell>
          <cell r="I99">
            <v>0</v>
          </cell>
          <cell r="J99">
            <v>37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189</v>
          </cell>
          <cell r="E100">
            <v>0</v>
          </cell>
          <cell r="H100">
            <v>120</v>
          </cell>
          <cell r="I100">
            <v>0</v>
          </cell>
          <cell r="J100">
            <v>37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44774</v>
      </c>
      <c r="Z3" s="37">
        <f>S3</f>
        <v>44774</v>
      </c>
      <c r="AE3" s="36"/>
      <c r="AH3" s="38">
        <f>AV4</f>
        <v>44774</v>
      </c>
    </row>
    <row r="4" spans="1:48" ht="15.75" thickBot="1">
      <c r="A4" s="37">
        <f>frq!A1</f>
        <v>44774</v>
      </c>
      <c r="L4" s="37">
        <f>frq!A1</f>
        <v>44774</v>
      </c>
      <c r="P4" s="37">
        <f>frq!A1</f>
        <v>44774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44774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44774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E7" sqref="E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7.71</v>
      </c>
      <c r="M3" s="114">
        <v>0</v>
      </c>
      <c r="N3" s="113">
        <v>0</v>
      </c>
      <c r="O3" s="95">
        <v>-25</v>
      </c>
      <c r="P3" s="95">
        <v>-90</v>
      </c>
      <c r="Q3" s="95">
        <v>0</v>
      </c>
      <c r="R3" s="95">
        <v>0</v>
      </c>
      <c r="S3" s="114">
        <v>0</v>
      </c>
      <c r="U3" s="115">
        <v>-115</v>
      </c>
      <c r="V3" s="116">
        <v>7.71</v>
      </c>
      <c r="W3">
        <v>0</v>
      </c>
      <c r="X3">
        <v>-25</v>
      </c>
      <c r="Y3">
        <v>7.71</v>
      </c>
      <c r="Z3">
        <v>0</v>
      </c>
      <c r="AA3">
        <v>0</v>
      </c>
      <c r="AB3">
        <v>-90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7.71</v>
      </c>
      <c r="M4" s="116">
        <v>0</v>
      </c>
      <c r="N4" s="115">
        <v>0</v>
      </c>
      <c r="O4" s="88">
        <v>-40</v>
      </c>
      <c r="P4" s="88">
        <v>-110</v>
      </c>
      <c r="Q4" s="88">
        <v>0</v>
      </c>
      <c r="R4" s="88">
        <v>0</v>
      </c>
      <c r="S4" s="116">
        <v>0</v>
      </c>
      <c r="U4" s="115">
        <v>-150</v>
      </c>
      <c r="V4" s="116">
        <v>7.71</v>
      </c>
      <c r="W4">
        <v>0</v>
      </c>
      <c r="X4">
        <v>-40</v>
      </c>
      <c r="Y4">
        <v>7.71</v>
      </c>
      <c r="Z4">
        <v>0</v>
      </c>
      <c r="AA4">
        <v>0</v>
      </c>
      <c r="AB4">
        <v>-110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6.74</v>
      </c>
      <c r="M5" s="116">
        <v>0</v>
      </c>
      <c r="N5" s="115">
        <v>-27</v>
      </c>
      <c r="O5" s="88">
        <v>-60</v>
      </c>
      <c r="P5" s="88">
        <v>-130</v>
      </c>
      <c r="Q5" s="88">
        <v>0</v>
      </c>
      <c r="R5" s="88">
        <v>0</v>
      </c>
      <c r="S5" s="116">
        <v>0</v>
      </c>
      <c r="U5" s="115">
        <v>-217</v>
      </c>
      <c r="V5" s="116">
        <v>6.74</v>
      </c>
      <c r="W5">
        <v>-27</v>
      </c>
      <c r="X5">
        <v>-60</v>
      </c>
      <c r="Y5">
        <v>6.74</v>
      </c>
      <c r="Z5">
        <v>0</v>
      </c>
      <c r="AA5">
        <v>0</v>
      </c>
      <c r="AB5">
        <v>-130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7.71</v>
      </c>
      <c r="M6" s="116">
        <v>0</v>
      </c>
      <c r="N6" s="115">
        <v>-24</v>
      </c>
      <c r="O6" s="88">
        <v>-55</v>
      </c>
      <c r="P6" s="88">
        <v>-90</v>
      </c>
      <c r="Q6" s="88">
        <v>0</v>
      </c>
      <c r="R6" s="88">
        <v>0</v>
      </c>
      <c r="S6" s="116">
        <v>0</v>
      </c>
      <c r="U6" s="115">
        <v>-169</v>
      </c>
      <c r="V6" s="116">
        <v>7.71</v>
      </c>
      <c r="W6">
        <v>-24</v>
      </c>
      <c r="X6">
        <v>-55</v>
      </c>
      <c r="Y6">
        <v>7.71</v>
      </c>
      <c r="Z6">
        <v>0</v>
      </c>
      <c r="AA6">
        <v>0</v>
      </c>
      <c r="AB6">
        <v>-90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14.45</v>
      </c>
      <c r="M7" s="116">
        <v>0</v>
      </c>
      <c r="N7" s="115">
        <v>-106</v>
      </c>
      <c r="O7" s="88">
        <v>-75</v>
      </c>
      <c r="P7" s="88">
        <v>-90</v>
      </c>
      <c r="Q7" s="88">
        <v>0</v>
      </c>
      <c r="R7" s="88">
        <v>0</v>
      </c>
      <c r="S7" s="116">
        <v>0</v>
      </c>
      <c r="U7" s="115">
        <v>-271</v>
      </c>
      <c r="V7" s="116">
        <v>14.45</v>
      </c>
      <c r="W7">
        <v>-106</v>
      </c>
      <c r="X7">
        <v>-75</v>
      </c>
      <c r="Y7">
        <v>14.45</v>
      </c>
      <c r="Z7">
        <v>0</v>
      </c>
      <c r="AA7">
        <v>0</v>
      </c>
      <c r="AB7">
        <v>-90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4.82</v>
      </c>
      <c r="M8" s="116">
        <v>0</v>
      </c>
      <c r="N8" s="115">
        <v>-91</v>
      </c>
      <c r="O8" s="88">
        <v>-75</v>
      </c>
      <c r="P8" s="88">
        <v>-80</v>
      </c>
      <c r="Q8" s="88">
        <v>-55</v>
      </c>
      <c r="R8" s="88">
        <v>0</v>
      </c>
      <c r="S8" s="116">
        <v>0</v>
      </c>
      <c r="U8" s="115">
        <v>-301</v>
      </c>
      <c r="V8" s="116">
        <v>4.82</v>
      </c>
      <c r="W8">
        <v>-91</v>
      </c>
      <c r="X8">
        <v>-75</v>
      </c>
      <c r="Y8">
        <v>4.82</v>
      </c>
      <c r="Z8">
        <v>-55</v>
      </c>
      <c r="AA8">
        <v>0</v>
      </c>
      <c r="AB8">
        <v>-80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6.74</v>
      </c>
      <c r="M9" s="116">
        <v>0</v>
      </c>
      <c r="N9" s="115">
        <v>-15</v>
      </c>
      <c r="O9" s="88">
        <v>-120</v>
      </c>
      <c r="P9" s="88">
        <v>-110</v>
      </c>
      <c r="Q9" s="88">
        <v>0</v>
      </c>
      <c r="R9" s="88">
        <v>0</v>
      </c>
      <c r="S9" s="116">
        <v>0</v>
      </c>
      <c r="U9" s="115">
        <v>-245</v>
      </c>
      <c r="V9" s="116">
        <v>6.74</v>
      </c>
      <c r="W9">
        <v>-15</v>
      </c>
      <c r="X9">
        <v>-120</v>
      </c>
      <c r="Y9">
        <v>6.74</v>
      </c>
      <c r="Z9">
        <v>0</v>
      </c>
      <c r="AA9">
        <v>0</v>
      </c>
      <c r="AB9">
        <v>-110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6.74</v>
      </c>
      <c r="M10" s="116">
        <v>0</v>
      </c>
      <c r="N10" s="115">
        <v>0</v>
      </c>
      <c r="O10" s="88">
        <v>-70</v>
      </c>
      <c r="P10" s="88">
        <v>-80</v>
      </c>
      <c r="Q10" s="88">
        <v>0</v>
      </c>
      <c r="R10" s="88">
        <v>0</v>
      </c>
      <c r="S10" s="116">
        <v>0</v>
      </c>
      <c r="U10" s="115">
        <v>-150</v>
      </c>
      <c r="V10" s="116">
        <v>6.74</v>
      </c>
      <c r="W10">
        <v>0</v>
      </c>
      <c r="X10">
        <v>-70</v>
      </c>
      <c r="Y10">
        <v>6.74</v>
      </c>
      <c r="Z10">
        <v>0</v>
      </c>
      <c r="AA10">
        <v>0</v>
      </c>
      <c r="AB10">
        <v>-80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5.78</v>
      </c>
      <c r="M11" s="116">
        <v>0</v>
      </c>
      <c r="N11" s="115">
        <v>-49</v>
      </c>
      <c r="O11" s="88">
        <v>-70</v>
      </c>
      <c r="P11" s="88">
        <v>-130</v>
      </c>
      <c r="Q11" s="88">
        <v>0</v>
      </c>
      <c r="R11" s="88">
        <v>0</v>
      </c>
      <c r="S11" s="116">
        <v>0</v>
      </c>
      <c r="U11" s="115">
        <v>-249</v>
      </c>
      <c r="V11" s="116">
        <v>5.78</v>
      </c>
      <c r="W11">
        <v>-49</v>
      </c>
      <c r="X11">
        <v>-70</v>
      </c>
      <c r="Y11">
        <v>5.78</v>
      </c>
      <c r="Z11">
        <v>0</v>
      </c>
      <c r="AA11">
        <v>0</v>
      </c>
      <c r="AB11">
        <v>-130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6.74</v>
      </c>
      <c r="M12" s="116">
        <v>0</v>
      </c>
      <c r="N12" s="115">
        <v>0</v>
      </c>
      <c r="O12" s="88">
        <v>-70</v>
      </c>
      <c r="P12" s="88">
        <v>-110</v>
      </c>
      <c r="Q12" s="88">
        <v>0</v>
      </c>
      <c r="R12" s="88">
        <v>0</v>
      </c>
      <c r="S12" s="116">
        <v>0</v>
      </c>
      <c r="U12" s="115">
        <v>-180</v>
      </c>
      <c r="V12" s="116">
        <v>6.74</v>
      </c>
      <c r="W12">
        <v>0</v>
      </c>
      <c r="X12">
        <v>-70</v>
      </c>
      <c r="Y12">
        <v>6.74</v>
      </c>
      <c r="Z12">
        <v>0</v>
      </c>
      <c r="AA12">
        <v>0</v>
      </c>
      <c r="AB12">
        <v>-110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13.49</v>
      </c>
      <c r="M13" s="116">
        <v>0</v>
      </c>
      <c r="N13" s="115">
        <v>-32</v>
      </c>
      <c r="O13" s="88">
        <v>-50</v>
      </c>
      <c r="P13" s="88">
        <v>-130</v>
      </c>
      <c r="Q13" s="88">
        <v>-50</v>
      </c>
      <c r="R13" s="88">
        <v>0</v>
      </c>
      <c r="S13" s="116">
        <v>0</v>
      </c>
      <c r="U13" s="115">
        <v>-262</v>
      </c>
      <c r="V13" s="116">
        <v>13.49</v>
      </c>
      <c r="W13">
        <v>-32</v>
      </c>
      <c r="X13">
        <v>-50</v>
      </c>
      <c r="Y13">
        <v>13.49</v>
      </c>
      <c r="Z13">
        <v>-50</v>
      </c>
      <c r="AA13">
        <v>0</v>
      </c>
      <c r="AB13">
        <v>-130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3.85</v>
      </c>
      <c r="M14" s="116">
        <v>0</v>
      </c>
      <c r="N14" s="115">
        <v>-11</v>
      </c>
      <c r="O14" s="88">
        <v>-30</v>
      </c>
      <c r="P14" s="88">
        <v>-115</v>
      </c>
      <c r="Q14" s="88">
        <v>0</v>
      </c>
      <c r="R14" s="88">
        <v>0</v>
      </c>
      <c r="S14" s="116">
        <v>0</v>
      </c>
      <c r="U14" s="115">
        <v>-156</v>
      </c>
      <c r="V14" s="116">
        <v>3.85</v>
      </c>
      <c r="W14">
        <v>-11</v>
      </c>
      <c r="X14">
        <v>-30</v>
      </c>
      <c r="Y14">
        <v>3.85</v>
      </c>
      <c r="Z14">
        <v>0</v>
      </c>
      <c r="AA14">
        <v>0</v>
      </c>
      <c r="AB14">
        <v>-115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5.78</v>
      </c>
      <c r="M15" s="116">
        <v>0</v>
      </c>
      <c r="N15" s="115">
        <v>0</v>
      </c>
      <c r="O15" s="88">
        <v>0</v>
      </c>
      <c r="P15" s="88">
        <v>-130</v>
      </c>
      <c r="Q15" s="88">
        <v>0</v>
      </c>
      <c r="R15" s="88">
        <v>0</v>
      </c>
      <c r="S15" s="116">
        <v>0</v>
      </c>
      <c r="U15" s="115">
        <v>-130</v>
      </c>
      <c r="V15" s="116">
        <v>5.78</v>
      </c>
      <c r="W15">
        <v>0</v>
      </c>
      <c r="X15">
        <v>0</v>
      </c>
      <c r="Y15">
        <v>5.78</v>
      </c>
      <c r="Z15">
        <v>0</v>
      </c>
      <c r="AA15">
        <v>0</v>
      </c>
      <c r="AB15">
        <v>-130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5.78</v>
      </c>
      <c r="M16" s="116">
        <v>0</v>
      </c>
      <c r="N16" s="115">
        <v>-25</v>
      </c>
      <c r="O16" s="88">
        <v>-10</v>
      </c>
      <c r="P16" s="88">
        <v>-80</v>
      </c>
      <c r="Q16" s="88">
        <v>0</v>
      </c>
      <c r="R16" s="88">
        <v>0</v>
      </c>
      <c r="S16" s="116">
        <v>0</v>
      </c>
      <c r="U16" s="115">
        <v>-115</v>
      </c>
      <c r="V16" s="116">
        <v>5.78</v>
      </c>
      <c r="W16">
        <v>-25</v>
      </c>
      <c r="X16">
        <v>-10</v>
      </c>
      <c r="Y16">
        <v>5.78</v>
      </c>
      <c r="Z16">
        <v>0</v>
      </c>
      <c r="AA16">
        <v>0</v>
      </c>
      <c r="AB16">
        <v>-80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4.82</v>
      </c>
      <c r="M17" s="116">
        <v>0</v>
      </c>
      <c r="N17" s="115">
        <v>-36</v>
      </c>
      <c r="O17" s="88">
        <v>-25</v>
      </c>
      <c r="P17" s="88">
        <v>-140</v>
      </c>
      <c r="Q17" s="88">
        <v>0</v>
      </c>
      <c r="R17" s="88">
        <v>0</v>
      </c>
      <c r="S17" s="116">
        <v>0</v>
      </c>
      <c r="U17" s="115">
        <v>-201</v>
      </c>
      <c r="V17" s="116">
        <v>4.82</v>
      </c>
      <c r="W17">
        <v>-36</v>
      </c>
      <c r="X17">
        <v>-25</v>
      </c>
      <c r="Y17">
        <v>4.82</v>
      </c>
      <c r="Z17">
        <v>0</v>
      </c>
      <c r="AA17">
        <v>0</v>
      </c>
      <c r="AB17">
        <v>-140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5.78</v>
      </c>
      <c r="M18" s="116">
        <v>0</v>
      </c>
      <c r="N18" s="115">
        <v>-23</v>
      </c>
      <c r="O18" s="88">
        <v>-25</v>
      </c>
      <c r="P18" s="88">
        <v>-80</v>
      </c>
      <c r="Q18" s="88">
        <v>-60</v>
      </c>
      <c r="R18" s="88">
        <v>0</v>
      </c>
      <c r="S18" s="116">
        <v>0</v>
      </c>
      <c r="U18" s="115">
        <v>-188</v>
      </c>
      <c r="V18" s="116">
        <v>5.78</v>
      </c>
      <c r="W18">
        <v>-23</v>
      </c>
      <c r="X18">
        <v>-25</v>
      </c>
      <c r="Y18">
        <v>5.78</v>
      </c>
      <c r="Z18">
        <v>-60</v>
      </c>
      <c r="AA18">
        <v>0</v>
      </c>
      <c r="AB18">
        <v>-80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12.52</v>
      </c>
      <c r="M19" s="116">
        <v>0</v>
      </c>
      <c r="N19" s="115">
        <v>-40</v>
      </c>
      <c r="O19" s="88">
        <v>-80</v>
      </c>
      <c r="P19" s="88">
        <v>-100</v>
      </c>
      <c r="Q19" s="88">
        <v>0</v>
      </c>
      <c r="R19" s="88">
        <v>0</v>
      </c>
      <c r="S19" s="116">
        <v>0</v>
      </c>
      <c r="U19" s="115">
        <v>-220</v>
      </c>
      <c r="V19" s="116">
        <v>12.52</v>
      </c>
      <c r="W19">
        <v>-40</v>
      </c>
      <c r="X19">
        <v>-80</v>
      </c>
      <c r="Y19">
        <v>12.52</v>
      </c>
      <c r="Z19">
        <v>0</v>
      </c>
      <c r="AA19">
        <v>0</v>
      </c>
      <c r="AB19">
        <v>-100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2.89</v>
      </c>
      <c r="M20" s="116">
        <v>0</v>
      </c>
      <c r="N20" s="115">
        <v>-17</v>
      </c>
      <c r="O20" s="88">
        <v>-55</v>
      </c>
      <c r="P20" s="88">
        <v>-70</v>
      </c>
      <c r="Q20" s="88">
        <v>0</v>
      </c>
      <c r="R20" s="88">
        <v>0</v>
      </c>
      <c r="S20" s="116">
        <v>0</v>
      </c>
      <c r="U20" s="115">
        <v>-142</v>
      </c>
      <c r="V20" s="116">
        <v>2.89</v>
      </c>
      <c r="W20">
        <v>-17</v>
      </c>
      <c r="X20">
        <v>-55</v>
      </c>
      <c r="Y20">
        <v>2.89</v>
      </c>
      <c r="Z20">
        <v>0</v>
      </c>
      <c r="AA20">
        <v>0</v>
      </c>
      <c r="AB20">
        <v>-70</v>
      </c>
    </row>
    <row r="21" spans="7:28">
      <c r="G21" t="s">
        <v>63</v>
      </c>
      <c r="H21" s="115">
        <v>42.38</v>
      </c>
      <c r="I21" s="88">
        <v>0</v>
      </c>
      <c r="J21" s="88">
        <v>0</v>
      </c>
      <c r="K21" s="88">
        <v>0</v>
      </c>
      <c r="L21" s="88">
        <v>4.82</v>
      </c>
      <c r="M21" s="116">
        <v>0</v>
      </c>
      <c r="N21" s="115">
        <v>0</v>
      </c>
      <c r="O21" s="88">
        <v>-60</v>
      </c>
      <c r="P21" s="88">
        <v>-135</v>
      </c>
      <c r="Q21" s="88">
        <v>0</v>
      </c>
      <c r="R21" s="88">
        <v>0</v>
      </c>
      <c r="S21" s="116">
        <v>0</v>
      </c>
      <c r="U21" s="115">
        <v>-195</v>
      </c>
      <c r="V21" s="116">
        <v>47.2</v>
      </c>
      <c r="W21">
        <v>42.38</v>
      </c>
      <c r="X21">
        <v>-60</v>
      </c>
      <c r="Y21">
        <v>4.82</v>
      </c>
      <c r="Z21">
        <v>0</v>
      </c>
      <c r="AA21">
        <v>0</v>
      </c>
      <c r="AB21">
        <v>-135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5.78</v>
      </c>
      <c r="M22" s="116">
        <v>0</v>
      </c>
      <c r="N22" s="115">
        <v>-24</v>
      </c>
      <c r="O22" s="88">
        <v>-40</v>
      </c>
      <c r="P22" s="88">
        <v>-70</v>
      </c>
      <c r="Q22" s="88">
        <v>0</v>
      </c>
      <c r="R22" s="88">
        <v>0</v>
      </c>
      <c r="S22" s="116">
        <v>0</v>
      </c>
      <c r="U22" s="115">
        <v>-134</v>
      </c>
      <c r="V22" s="116">
        <v>5.78</v>
      </c>
      <c r="W22">
        <v>-24</v>
      </c>
      <c r="X22">
        <v>-40</v>
      </c>
      <c r="Y22">
        <v>5.78</v>
      </c>
      <c r="Z22">
        <v>0</v>
      </c>
      <c r="AA22">
        <v>0</v>
      </c>
      <c r="AB22">
        <v>-70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4.82</v>
      </c>
      <c r="M23" s="116">
        <v>0</v>
      </c>
      <c r="N23" s="115">
        <v>-47</v>
      </c>
      <c r="O23" s="88">
        <v>-35</v>
      </c>
      <c r="P23" s="88">
        <v>-80</v>
      </c>
      <c r="Q23" s="88">
        <v>-60</v>
      </c>
      <c r="R23" s="88">
        <v>0</v>
      </c>
      <c r="S23" s="116">
        <v>0</v>
      </c>
      <c r="U23" s="115">
        <v>-222</v>
      </c>
      <c r="V23" s="116">
        <v>4.82</v>
      </c>
      <c r="W23">
        <v>-47</v>
      </c>
      <c r="X23">
        <v>-35</v>
      </c>
      <c r="Y23">
        <v>4.82</v>
      </c>
      <c r="Z23">
        <v>-60</v>
      </c>
      <c r="AA23">
        <v>0</v>
      </c>
      <c r="AB23">
        <v>-80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5.78</v>
      </c>
      <c r="M24" s="116">
        <v>0</v>
      </c>
      <c r="N24" s="115">
        <v>-24</v>
      </c>
      <c r="O24" s="88">
        <v>-35</v>
      </c>
      <c r="P24" s="88">
        <v>-60</v>
      </c>
      <c r="Q24" s="88">
        <v>0</v>
      </c>
      <c r="R24" s="88">
        <v>0</v>
      </c>
      <c r="S24" s="116">
        <v>0</v>
      </c>
      <c r="U24" s="115">
        <v>-119</v>
      </c>
      <c r="V24" s="116">
        <v>5.78</v>
      </c>
      <c r="W24">
        <v>-24</v>
      </c>
      <c r="X24">
        <v>-35</v>
      </c>
      <c r="Y24">
        <v>5.78</v>
      </c>
      <c r="Z24">
        <v>0</v>
      </c>
      <c r="AA24">
        <v>0</v>
      </c>
      <c r="AB24">
        <v>-60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13.49</v>
      </c>
      <c r="M25" s="116">
        <v>0</v>
      </c>
      <c r="N25" s="115">
        <v>-36</v>
      </c>
      <c r="O25" s="88">
        <v>0</v>
      </c>
      <c r="P25" s="88">
        <v>-100</v>
      </c>
      <c r="Q25" s="88">
        <v>0</v>
      </c>
      <c r="R25" s="88">
        <v>0</v>
      </c>
      <c r="S25" s="116">
        <v>0</v>
      </c>
      <c r="U25" s="115">
        <v>-136</v>
      </c>
      <c r="V25" s="116">
        <v>13.49</v>
      </c>
      <c r="W25">
        <v>-36</v>
      </c>
      <c r="X25">
        <v>0</v>
      </c>
      <c r="Y25">
        <v>13.49</v>
      </c>
      <c r="Z25">
        <v>0</v>
      </c>
      <c r="AA25">
        <v>0</v>
      </c>
      <c r="AB25">
        <v>-100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4.82</v>
      </c>
      <c r="M26" s="116">
        <v>0</v>
      </c>
      <c r="N26" s="115">
        <v>-44</v>
      </c>
      <c r="O26" s="88">
        <v>-70</v>
      </c>
      <c r="P26" s="88">
        <v>0</v>
      </c>
      <c r="Q26" s="88">
        <v>0</v>
      </c>
      <c r="R26" s="88">
        <v>0</v>
      </c>
      <c r="S26" s="116">
        <v>0</v>
      </c>
      <c r="U26" s="115">
        <v>-114</v>
      </c>
      <c r="V26" s="116">
        <v>4.82</v>
      </c>
      <c r="W26">
        <v>-44</v>
      </c>
      <c r="X26">
        <v>-70</v>
      </c>
      <c r="Y26">
        <v>4.82</v>
      </c>
      <c r="Z26">
        <v>0</v>
      </c>
      <c r="AA26">
        <v>0</v>
      </c>
      <c r="AB26">
        <v>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7.71</v>
      </c>
      <c r="M27" s="116">
        <v>0</v>
      </c>
      <c r="N27" s="115">
        <v>-21</v>
      </c>
      <c r="O27" s="88">
        <v>-25</v>
      </c>
      <c r="P27" s="88">
        <v>-70</v>
      </c>
      <c r="Q27" s="88">
        <v>0</v>
      </c>
      <c r="R27" s="88">
        <v>0</v>
      </c>
      <c r="S27" s="116">
        <v>0</v>
      </c>
      <c r="U27" s="115">
        <v>-116</v>
      </c>
      <c r="V27" s="116">
        <v>7.71</v>
      </c>
      <c r="W27">
        <v>-21</v>
      </c>
      <c r="X27">
        <v>-25</v>
      </c>
      <c r="Y27">
        <v>7.71</v>
      </c>
      <c r="Z27">
        <v>0</v>
      </c>
      <c r="AA27">
        <v>0</v>
      </c>
      <c r="AB27">
        <v>-70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8.67</v>
      </c>
      <c r="M28" s="116">
        <v>0</v>
      </c>
      <c r="N28" s="115">
        <v>0</v>
      </c>
      <c r="O28" s="88">
        <v>-40</v>
      </c>
      <c r="P28" s="88">
        <v>-50</v>
      </c>
      <c r="Q28" s="88">
        <v>-60</v>
      </c>
      <c r="R28" s="88">
        <v>0</v>
      </c>
      <c r="S28" s="116">
        <v>0</v>
      </c>
      <c r="U28" s="115">
        <v>-150</v>
      </c>
      <c r="V28" s="116">
        <v>8.67</v>
      </c>
      <c r="W28">
        <v>0</v>
      </c>
      <c r="X28">
        <v>-40</v>
      </c>
      <c r="Y28">
        <v>8.67</v>
      </c>
      <c r="Z28">
        <v>-60</v>
      </c>
      <c r="AA28">
        <v>0</v>
      </c>
      <c r="AB28">
        <v>-50</v>
      </c>
    </row>
    <row r="29" spans="7:28">
      <c r="G29" t="s">
        <v>71</v>
      </c>
      <c r="H29" s="115">
        <v>55.87</v>
      </c>
      <c r="I29" s="88">
        <v>0</v>
      </c>
      <c r="J29" s="88">
        <v>0</v>
      </c>
      <c r="K29" s="88">
        <v>0</v>
      </c>
      <c r="L29" s="88">
        <v>8.67</v>
      </c>
      <c r="M29" s="116">
        <v>0</v>
      </c>
      <c r="N29" s="115">
        <v>0</v>
      </c>
      <c r="O29" s="88">
        <v>-30</v>
      </c>
      <c r="P29" s="88">
        <v>-40</v>
      </c>
      <c r="Q29" s="88">
        <v>0</v>
      </c>
      <c r="R29" s="88">
        <v>0</v>
      </c>
      <c r="S29" s="116">
        <v>0</v>
      </c>
      <c r="U29" s="115">
        <v>-70</v>
      </c>
      <c r="V29" s="116">
        <v>64.540000000000006</v>
      </c>
      <c r="W29">
        <v>55.87</v>
      </c>
      <c r="X29">
        <v>-30</v>
      </c>
      <c r="Y29">
        <v>8.67</v>
      </c>
      <c r="Z29">
        <v>0</v>
      </c>
      <c r="AA29">
        <v>0</v>
      </c>
      <c r="AB29">
        <v>-40</v>
      </c>
    </row>
    <row r="30" spans="7:28">
      <c r="G30" t="s">
        <v>72</v>
      </c>
      <c r="H30" s="115">
        <v>43.34</v>
      </c>
      <c r="I30" s="88">
        <v>0</v>
      </c>
      <c r="J30" s="88">
        <v>0</v>
      </c>
      <c r="K30" s="88">
        <v>0</v>
      </c>
      <c r="L30" s="88">
        <v>10.6</v>
      </c>
      <c r="M30" s="116">
        <v>0</v>
      </c>
      <c r="N30" s="115">
        <v>0</v>
      </c>
      <c r="O30" s="88">
        <v>-30</v>
      </c>
      <c r="P30" s="88">
        <v>-40</v>
      </c>
      <c r="Q30" s="88">
        <v>0</v>
      </c>
      <c r="R30" s="88">
        <v>0</v>
      </c>
      <c r="S30" s="116">
        <v>0</v>
      </c>
      <c r="U30" s="115">
        <v>-70</v>
      </c>
      <c r="V30" s="116">
        <v>53.94</v>
      </c>
      <c r="W30">
        <v>43.34</v>
      </c>
      <c r="X30">
        <v>-30</v>
      </c>
      <c r="Y30">
        <v>10.6</v>
      </c>
      <c r="Z30">
        <v>0</v>
      </c>
      <c r="AA30">
        <v>0</v>
      </c>
      <c r="AB30">
        <v>-40</v>
      </c>
    </row>
    <row r="31" spans="7:28">
      <c r="G31" t="s">
        <v>73</v>
      </c>
      <c r="H31" s="115">
        <v>16.38</v>
      </c>
      <c r="I31" s="88">
        <v>33.71</v>
      </c>
      <c r="J31" s="88">
        <v>0</v>
      </c>
      <c r="K31" s="88">
        <v>0</v>
      </c>
      <c r="L31" s="88">
        <v>11.56</v>
      </c>
      <c r="M31" s="116">
        <v>0</v>
      </c>
      <c r="N31" s="115">
        <v>0</v>
      </c>
      <c r="O31" s="88">
        <v>0</v>
      </c>
      <c r="P31" s="88">
        <v>-40</v>
      </c>
      <c r="Q31" s="88">
        <v>0</v>
      </c>
      <c r="R31" s="88">
        <v>0</v>
      </c>
      <c r="S31" s="116">
        <v>0</v>
      </c>
      <c r="U31" s="115">
        <v>-40</v>
      </c>
      <c r="V31" s="116">
        <v>61.65</v>
      </c>
      <c r="W31">
        <v>16.38</v>
      </c>
      <c r="X31">
        <v>33.71</v>
      </c>
      <c r="Y31">
        <v>11.56</v>
      </c>
      <c r="Z31">
        <v>0</v>
      </c>
      <c r="AA31">
        <v>0</v>
      </c>
      <c r="AB31">
        <v>-40</v>
      </c>
    </row>
    <row r="32" spans="7:28">
      <c r="G32" t="s">
        <v>74</v>
      </c>
      <c r="H32" s="115">
        <v>24.08</v>
      </c>
      <c r="I32" s="88">
        <v>33.72</v>
      </c>
      <c r="J32" s="88">
        <v>0</v>
      </c>
      <c r="K32" s="88">
        <v>0</v>
      </c>
      <c r="L32" s="88">
        <v>2.89</v>
      </c>
      <c r="M32" s="116">
        <v>0</v>
      </c>
      <c r="N32" s="115">
        <v>0</v>
      </c>
      <c r="O32" s="88">
        <v>0</v>
      </c>
      <c r="P32" s="88">
        <v>-30</v>
      </c>
      <c r="Q32" s="88">
        <v>0</v>
      </c>
      <c r="R32" s="88">
        <v>0</v>
      </c>
      <c r="S32" s="116">
        <v>0</v>
      </c>
      <c r="U32" s="115">
        <v>-30</v>
      </c>
      <c r="V32" s="116">
        <v>60.69</v>
      </c>
      <c r="W32">
        <v>24.08</v>
      </c>
      <c r="X32">
        <v>33.72</v>
      </c>
      <c r="Y32">
        <v>2.89</v>
      </c>
      <c r="Z32">
        <v>0</v>
      </c>
      <c r="AA32">
        <v>0</v>
      </c>
      <c r="AB32">
        <v>-30</v>
      </c>
    </row>
    <row r="33" spans="7:28">
      <c r="G33" t="s">
        <v>75</v>
      </c>
      <c r="H33" s="115">
        <v>74.180000000000007</v>
      </c>
      <c r="I33" s="88">
        <v>62.61</v>
      </c>
      <c r="J33" s="88">
        <v>0</v>
      </c>
      <c r="K33" s="88">
        <v>0</v>
      </c>
      <c r="L33" s="88">
        <v>5.78</v>
      </c>
      <c r="M33" s="116">
        <v>0</v>
      </c>
      <c r="N33" s="115">
        <v>0</v>
      </c>
      <c r="O33" s="88">
        <v>0</v>
      </c>
      <c r="P33" s="88">
        <v>-20</v>
      </c>
      <c r="Q33" s="88">
        <v>-60</v>
      </c>
      <c r="R33" s="88">
        <v>0</v>
      </c>
      <c r="S33" s="116">
        <v>0</v>
      </c>
      <c r="U33" s="115">
        <v>-80</v>
      </c>
      <c r="V33" s="116">
        <v>142.57</v>
      </c>
      <c r="W33">
        <v>74.180000000000007</v>
      </c>
      <c r="X33">
        <v>62.61</v>
      </c>
      <c r="Y33">
        <v>5.78</v>
      </c>
      <c r="Z33">
        <v>-60</v>
      </c>
      <c r="AA33">
        <v>0</v>
      </c>
      <c r="AB33">
        <v>-20</v>
      </c>
    </row>
    <row r="34" spans="7:28">
      <c r="G34" t="s">
        <v>76</v>
      </c>
      <c r="H34" s="115">
        <v>46.24</v>
      </c>
      <c r="I34" s="88">
        <v>28.9</v>
      </c>
      <c r="J34" s="88">
        <v>38.53</v>
      </c>
      <c r="K34" s="88">
        <v>0</v>
      </c>
      <c r="L34" s="88">
        <v>5.78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119.45</v>
      </c>
      <c r="W34">
        <v>46.24</v>
      </c>
      <c r="X34">
        <v>28.9</v>
      </c>
      <c r="Y34">
        <v>5.78</v>
      </c>
      <c r="Z34">
        <v>0</v>
      </c>
      <c r="AA34">
        <v>0</v>
      </c>
      <c r="AB34">
        <v>38.53</v>
      </c>
    </row>
    <row r="35" spans="7:28">
      <c r="G35" t="s">
        <v>77</v>
      </c>
      <c r="H35" s="115">
        <v>0</v>
      </c>
      <c r="I35" s="88">
        <v>67.430000000000007</v>
      </c>
      <c r="J35" s="88">
        <v>0</v>
      </c>
      <c r="K35" s="88">
        <v>0</v>
      </c>
      <c r="L35" s="88">
        <v>4.82</v>
      </c>
      <c r="M35" s="116">
        <v>0</v>
      </c>
      <c r="N35" s="115">
        <v>0</v>
      </c>
      <c r="O35" s="88">
        <v>0</v>
      </c>
      <c r="P35" s="88">
        <v>-20</v>
      </c>
      <c r="Q35" s="88">
        <v>0</v>
      </c>
      <c r="R35" s="88">
        <v>0</v>
      </c>
      <c r="S35" s="116">
        <v>0</v>
      </c>
      <c r="U35" s="115">
        <v>-20</v>
      </c>
      <c r="V35" s="116">
        <v>72.25</v>
      </c>
      <c r="W35">
        <v>0</v>
      </c>
      <c r="X35">
        <v>67.430000000000007</v>
      </c>
      <c r="Y35">
        <v>4.82</v>
      </c>
      <c r="Z35">
        <v>0</v>
      </c>
      <c r="AA35">
        <v>0</v>
      </c>
      <c r="AB35">
        <v>-20</v>
      </c>
    </row>
    <row r="36" spans="7:28">
      <c r="G36" t="s">
        <v>78</v>
      </c>
      <c r="H36" s="115">
        <v>37.57</v>
      </c>
      <c r="I36" s="88">
        <v>38.53</v>
      </c>
      <c r="J36" s="88">
        <v>0</v>
      </c>
      <c r="K36" s="88">
        <v>0</v>
      </c>
      <c r="L36" s="88">
        <v>7.71</v>
      </c>
      <c r="M36" s="116">
        <v>0</v>
      </c>
      <c r="N36" s="115">
        <v>0</v>
      </c>
      <c r="O36" s="88">
        <v>0</v>
      </c>
      <c r="P36" s="88">
        <v>-20</v>
      </c>
      <c r="Q36" s="88">
        <v>0</v>
      </c>
      <c r="R36" s="88">
        <v>0</v>
      </c>
      <c r="S36" s="116">
        <v>0</v>
      </c>
      <c r="U36" s="115">
        <v>-20</v>
      </c>
      <c r="V36" s="116">
        <v>83.81</v>
      </c>
      <c r="W36">
        <v>37.57</v>
      </c>
      <c r="X36">
        <v>38.53</v>
      </c>
      <c r="Y36">
        <v>7.71</v>
      </c>
      <c r="Z36">
        <v>0</v>
      </c>
      <c r="AA36">
        <v>0</v>
      </c>
      <c r="AB36">
        <v>-20</v>
      </c>
    </row>
    <row r="37" spans="7:28">
      <c r="G37" t="s">
        <v>79</v>
      </c>
      <c r="H37" s="115">
        <v>0</v>
      </c>
      <c r="I37" s="88">
        <v>19.260000000000002</v>
      </c>
      <c r="J37" s="88">
        <v>0</v>
      </c>
      <c r="K37" s="88">
        <v>0</v>
      </c>
      <c r="L37" s="88">
        <v>13.49</v>
      </c>
      <c r="M37" s="116">
        <v>0</v>
      </c>
      <c r="N37" s="115">
        <v>-43</v>
      </c>
      <c r="O37" s="88">
        <v>0</v>
      </c>
      <c r="P37" s="88">
        <v>-80</v>
      </c>
      <c r="Q37" s="88">
        <v>0</v>
      </c>
      <c r="R37" s="88">
        <v>0</v>
      </c>
      <c r="S37" s="116">
        <v>0</v>
      </c>
      <c r="U37" s="115">
        <v>-123</v>
      </c>
      <c r="V37" s="116">
        <v>32.75</v>
      </c>
      <c r="W37">
        <v>-43</v>
      </c>
      <c r="X37">
        <v>19.260000000000002</v>
      </c>
      <c r="Y37">
        <v>13.49</v>
      </c>
      <c r="Z37">
        <v>0</v>
      </c>
      <c r="AA37">
        <v>0</v>
      </c>
      <c r="AB37">
        <v>-80</v>
      </c>
    </row>
    <row r="38" spans="7:28">
      <c r="G38" t="s">
        <v>80</v>
      </c>
      <c r="H38" s="115">
        <v>0</v>
      </c>
      <c r="I38" s="88">
        <v>9.6300000000000008</v>
      </c>
      <c r="J38" s="88">
        <v>0</v>
      </c>
      <c r="K38" s="88">
        <v>0</v>
      </c>
      <c r="L38" s="88">
        <v>5.78</v>
      </c>
      <c r="M38" s="116">
        <v>0</v>
      </c>
      <c r="N38" s="115">
        <v>-10</v>
      </c>
      <c r="O38" s="88">
        <v>0</v>
      </c>
      <c r="P38" s="88">
        <v>-35</v>
      </c>
      <c r="Q38" s="88">
        <v>0</v>
      </c>
      <c r="R38" s="88">
        <v>0</v>
      </c>
      <c r="S38" s="116">
        <v>0</v>
      </c>
      <c r="U38" s="115">
        <v>-45</v>
      </c>
      <c r="V38" s="116">
        <v>15.41</v>
      </c>
      <c r="W38">
        <v>-10</v>
      </c>
      <c r="X38">
        <v>9.6300000000000008</v>
      </c>
      <c r="Y38">
        <v>5.78</v>
      </c>
      <c r="Z38">
        <v>0</v>
      </c>
      <c r="AA38">
        <v>0</v>
      </c>
      <c r="AB38">
        <v>-35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8.67</v>
      </c>
      <c r="M39" s="116">
        <v>0</v>
      </c>
      <c r="N39" s="115">
        <v>-59</v>
      </c>
      <c r="O39" s="88">
        <v>0</v>
      </c>
      <c r="P39" s="88">
        <v>-90</v>
      </c>
      <c r="Q39" s="88">
        <v>0</v>
      </c>
      <c r="R39" s="88">
        <v>0</v>
      </c>
      <c r="S39" s="116">
        <v>0</v>
      </c>
      <c r="U39" s="115">
        <v>-149</v>
      </c>
      <c r="V39" s="116">
        <v>8.67</v>
      </c>
      <c r="W39">
        <v>-59</v>
      </c>
      <c r="X39">
        <v>0</v>
      </c>
      <c r="Y39">
        <v>8.67</v>
      </c>
      <c r="Z39">
        <v>0</v>
      </c>
      <c r="AA39">
        <v>0</v>
      </c>
      <c r="AB39">
        <v>-90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9.6300000000000008</v>
      </c>
      <c r="M40" s="116">
        <v>0</v>
      </c>
      <c r="N40" s="115">
        <v>0</v>
      </c>
      <c r="O40" s="88">
        <v>0</v>
      </c>
      <c r="P40" s="88">
        <v>-90</v>
      </c>
      <c r="Q40" s="88">
        <v>0</v>
      </c>
      <c r="R40" s="88">
        <v>0</v>
      </c>
      <c r="S40" s="116">
        <v>0</v>
      </c>
      <c r="U40" s="115">
        <v>-90</v>
      </c>
      <c r="V40" s="116">
        <v>9.6300000000000008</v>
      </c>
      <c r="W40">
        <v>0</v>
      </c>
      <c r="X40">
        <v>0</v>
      </c>
      <c r="Y40">
        <v>9.6300000000000008</v>
      </c>
      <c r="Z40">
        <v>0</v>
      </c>
      <c r="AA40">
        <v>0</v>
      </c>
      <c r="AB40">
        <v>-90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9.6300000000000008</v>
      </c>
      <c r="M41" s="116">
        <v>0</v>
      </c>
      <c r="N41" s="115">
        <v>0</v>
      </c>
      <c r="O41" s="88">
        <v>-40</v>
      </c>
      <c r="P41" s="88">
        <v>0</v>
      </c>
      <c r="Q41" s="88">
        <v>0</v>
      </c>
      <c r="R41" s="88">
        <v>0</v>
      </c>
      <c r="S41" s="116">
        <v>0</v>
      </c>
      <c r="U41" s="115">
        <v>-40</v>
      </c>
      <c r="V41" s="116">
        <v>9.6300000000000008</v>
      </c>
      <c r="W41">
        <v>0</v>
      </c>
      <c r="X41">
        <v>-40</v>
      </c>
      <c r="Y41">
        <v>9.6300000000000008</v>
      </c>
      <c r="Z41">
        <v>0</v>
      </c>
      <c r="AA41">
        <v>0</v>
      </c>
      <c r="AB41">
        <v>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11.56</v>
      </c>
      <c r="M42" s="116">
        <v>0</v>
      </c>
      <c r="N42" s="115">
        <v>-42</v>
      </c>
      <c r="O42" s="88">
        <v>-30</v>
      </c>
      <c r="P42" s="88">
        <v>0</v>
      </c>
      <c r="Q42" s="88">
        <v>0</v>
      </c>
      <c r="R42" s="88">
        <v>0</v>
      </c>
      <c r="S42" s="116">
        <v>0</v>
      </c>
      <c r="U42" s="115">
        <v>-72</v>
      </c>
      <c r="V42" s="116">
        <v>11.56</v>
      </c>
      <c r="W42">
        <v>-42</v>
      </c>
      <c r="X42">
        <v>-30</v>
      </c>
      <c r="Y42">
        <v>11.56</v>
      </c>
      <c r="Z42">
        <v>0</v>
      </c>
      <c r="AA42">
        <v>0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27.45</v>
      </c>
      <c r="M43" s="116">
        <v>0</v>
      </c>
      <c r="N43" s="115">
        <v>-9</v>
      </c>
      <c r="O43" s="88">
        <v>-60</v>
      </c>
      <c r="P43" s="88">
        <v>0</v>
      </c>
      <c r="Q43" s="88">
        <v>0</v>
      </c>
      <c r="R43" s="88">
        <v>0</v>
      </c>
      <c r="S43" s="116">
        <v>0</v>
      </c>
      <c r="U43" s="115">
        <v>-69</v>
      </c>
      <c r="V43" s="116">
        <v>27.45</v>
      </c>
      <c r="W43">
        <v>-9</v>
      </c>
      <c r="X43">
        <v>-60</v>
      </c>
      <c r="Y43">
        <v>27.45</v>
      </c>
      <c r="Z43">
        <v>0</v>
      </c>
      <c r="AA43">
        <v>0</v>
      </c>
      <c r="AB43">
        <v>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17.34</v>
      </c>
      <c r="M44" s="116">
        <v>0</v>
      </c>
      <c r="N44" s="115">
        <v>-17</v>
      </c>
      <c r="O44" s="88">
        <v>-65</v>
      </c>
      <c r="P44" s="88">
        <v>0</v>
      </c>
      <c r="Q44" s="88">
        <v>0</v>
      </c>
      <c r="R44" s="88">
        <v>0</v>
      </c>
      <c r="S44" s="116">
        <v>0</v>
      </c>
      <c r="U44" s="115">
        <v>-82</v>
      </c>
      <c r="V44" s="116">
        <v>17.34</v>
      </c>
      <c r="W44">
        <v>-17</v>
      </c>
      <c r="X44">
        <v>-65</v>
      </c>
      <c r="Y44">
        <v>17.34</v>
      </c>
      <c r="Z44">
        <v>0</v>
      </c>
      <c r="AA44">
        <v>0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19.27</v>
      </c>
      <c r="M45" s="116">
        <v>0</v>
      </c>
      <c r="N45" s="115">
        <v>-76</v>
      </c>
      <c r="O45" s="88">
        <v>-100</v>
      </c>
      <c r="P45" s="88">
        <v>0</v>
      </c>
      <c r="Q45" s="88">
        <v>0</v>
      </c>
      <c r="R45" s="88">
        <v>0</v>
      </c>
      <c r="S45" s="116">
        <v>0</v>
      </c>
      <c r="U45" s="115">
        <v>-176</v>
      </c>
      <c r="V45" s="116">
        <v>19.27</v>
      </c>
      <c r="W45">
        <v>-76</v>
      </c>
      <c r="X45">
        <v>-100</v>
      </c>
      <c r="Y45">
        <v>19.27</v>
      </c>
      <c r="Z45">
        <v>0</v>
      </c>
      <c r="AA45">
        <v>0</v>
      </c>
      <c r="AB45">
        <v>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9.6300000000000008</v>
      </c>
      <c r="L46" s="88">
        <v>19.27</v>
      </c>
      <c r="M46" s="116">
        <v>0</v>
      </c>
      <c r="N46" s="115">
        <v>-79</v>
      </c>
      <c r="O46" s="88">
        <v>-80</v>
      </c>
      <c r="P46" s="88">
        <v>0</v>
      </c>
      <c r="Q46" s="88">
        <v>0</v>
      </c>
      <c r="R46" s="88">
        <v>0</v>
      </c>
      <c r="S46" s="116">
        <v>0</v>
      </c>
      <c r="U46" s="115">
        <v>-159</v>
      </c>
      <c r="V46" s="116">
        <v>28.9</v>
      </c>
      <c r="W46">
        <v>-79</v>
      </c>
      <c r="X46">
        <v>-80</v>
      </c>
      <c r="Y46">
        <v>19.27</v>
      </c>
      <c r="Z46">
        <v>9.6300000000000008</v>
      </c>
      <c r="AA46">
        <v>0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21.19</v>
      </c>
      <c r="M47" s="116">
        <v>0</v>
      </c>
      <c r="N47" s="115">
        <v>-49</v>
      </c>
      <c r="O47" s="88">
        <v>-40</v>
      </c>
      <c r="P47" s="88">
        <v>-60</v>
      </c>
      <c r="Q47" s="88">
        <v>0</v>
      </c>
      <c r="R47" s="88">
        <v>0</v>
      </c>
      <c r="S47" s="116">
        <v>0</v>
      </c>
      <c r="U47" s="115">
        <v>-149</v>
      </c>
      <c r="V47" s="116">
        <v>21.19</v>
      </c>
      <c r="W47">
        <v>-49</v>
      </c>
      <c r="X47">
        <v>-40</v>
      </c>
      <c r="Y47">
        <v>21.19</v>
      </c>
      <c r="Z47">
        <v>0</v>
      </c>
      <c r="AA47">
        <v>0</v>
      </c>
      <c r="AB47">
        <v>-60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9.6300000000000008</v>
      </c>
      <c r="L48" s="88">
        <v>21.2</v>
      </c>
      <c r="M48" s="116">
        <v>0</v>
      </c>
      <c r="N48" s="115">
        <v>-60</v>
      </c>
      <c r="O48" s="88">
        <v>-60</v>
      </c>
      <c r="P48" s="88">
        <v>-10</v>
      </c>
      <c r="Q48" s="88">
        <v>0</v>
      </c>
      <c r="R48" s="88">
        <v>0</v>
      </c>
      <c r="S48" s="116">
        <v>0</v>
      </c>
      <c r="U48" s="115">
        <v>-130</v>
      </c>
      <c r="V48" s="116">
        <v>30.83</v>
      </c>
      <c r="W48">
        <v>-60</v>
      </c>
      <c r="X48">
        <v>-60</v>
      </c>
      <c r="Y48">
        <v>21.2</v>
      </c>
      <c r="Z48">
        <v>9.6300000000000008</v>
      </c>
      <c r="AA48">
        <v>0</v>
      </c>
      <c r="AB48">
        <v>-10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9.6300000000000008</v>
      </c>
      <c r="L49" s="88">
        <v>27.94</v>
      </c>
      <c r="M49" s="116">
        <v>3.66</v>
      </c>
      <c r="N49" s="115">
        <v>-37</v>
      </c>
      <c r="O49" s="88">
        <v>-100</v>
      </c>
      <c r="P49" s="88">
        <v>-55</v>
      </c>
      <c r="Q49" s="88">
        <v>0</v>
      </c>
      <c r="R49" s="88">
        <v>0</v>
      </c>
      <c r="S49" s="116">
        <v>0</v>
      </c>
      <c r="U49" s="115">
        <v>-192</v>
      </c>
      <c r="V49" s="116">
        <v>41.23</v>
      </c>
      <c r="W49">
        <v>-37</v>
      </c>
      <c r="X49">
        <v>-100</v>
      </c>
      <c r="Y49">
        <v>27.94</v>
      </c>
      <c r="Z49">
        <v>9.6300000000000008</v>
      </c>
      <c r="AA49">
        <v>3.66</v>
      </c>
      <c r="AB49">
        <v>-55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9.6300000000000008</v>
      </c>
      <c r="L50" s="88">
        <v>18.309999999999999</v>
      </c>
      <c r="M50" s="116">
        <v>3.66</v>
      </c>
      <c r="N50" s="115">
        <v>-11</v>
      </c>
      <c r="O50" s="88">
        <v>-90</v>
      </c>
      <c r="P50" s="88">
        <v>-20</v>
      </c>
      <c r="Q50" s="88">
        <v>0</v>
      </c>
      <c r="R50" s="88">
        <v>0</v>
      </c>
      <c r="S50" s="116">
        <v>0</v>
      </c>
      <c r="U50" s="115">
        <v>-121</v>
      </c>
      <c r="V50" s="116">
        <v>31.6</v>
      </c>
      <c r="W50">
        <v>-11</v>
      </c>
      <c r="X50">
        <v>-90</v>
      </c>
      <c r="Y50">
        <v>18.309999999999999</v>
      </c>
      <c r="Z50">
        <v>9.6300000000000008</v>
      </c>
      <c r="AA50">
        <v>3.66</v>
      </c>
      <c r="AB50">
        <v>-20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20.23</v>
      </c>
      <c r="M51" s="116">
        <v>3.66</v>
      </c>
      <c r="N51" s="115">
        <v>0</v>
      </c>
      <c r="O51" s="88">
        <v>-110</v>
      </c>
      <c r="P51" s="88">
        <v>-80</v>
      </c>
      <c r="Q51" s="88">
        <v>0</v>
      </c>
      <c r="R51" s="88">
        <v>0</v>
      </c>
      <c r="S51" s="116">
        <v>0</v>
      </c>
      <c r="U51" s="115">
        <v>-190</v>
      </c>
      <c r="V51" s="116">
        <v>23.89</v>
      </c>
      <c r="W51">
        <v>0</v>
      </c>
      <c r="X51">
        <v>-110</v>
      </c>
      <c r="Y51">
        <v>20.23</v>
      </c>
      <c r="Z51">
        <v>0</v>
      </c>
      <c r="AA51">
        <v>3.66</v>
      </c>
      <c r="AB51">
        <v>-80</v>
      </c>
    </row>
    <row r="52" spans="7:28">
      <c r="G52" t="s">
        <v>94</v>
      </c>
      <c r="H52" s="115">
        <v>12.52</v>
      </c>
      <c r="I52" s="88">
        <v>0</v>
      </c>
      <c r="J52" s="88">
        <v>0</v>
      </c>
      <c r="K52" s="88">
        <v>9.6300000000000008</v>
      </c>
      <c r="L52" s="88">
        <v>20.239999999999998</v>
      </c>
      <c r="M52" s="116">
        <v>3.66</v>
      </c>
      <c r="N52" s="115">
        <v>0</v>
      </c>
      <c r="O52" s="88">
        <v>-90</v>
      </c>
      <c r="P52" s="88">
        <v>-50</v>
      </c>
      <c r="Q52" s="88">
        <v>0</v>
      </c>
      <c r="R52" s="88">
        <v>0</v>
      </c>
      <c r="S52" s="116">
        <v>0</v>
      </c>
      <c r="U52" s="115">
        <v>-140</v>
      </c>
      <c r="V52" s="116">
        <v>46.05</v>
      </c>
      <c r="W52">
        <v>12.52</v>
      </c>
      <c r="X52">
        <v>-90</v>
      </c>
      <c r="Y52">
        <v>20.239999999999998</v>
      </c>
      <c r="Z52">
        <v>9.6300000000000008</v>
      </c>
      <c r="AA52">
        <v>3.66</v>
      </c>
      <c r="AB52">
        <v>-50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9.6300000000000008</v>
      </c>
      <c r="L53" s="88">
        <v>19.940000000000001</v>
      </c>
      <c r="M53" s="116">
        <v>3.66</v>
      </c>
      <c r="N53" s="115">
        <v>-76</v>
      </c>
      <c r="O53" s="88">
        <v>-75</v>
      </c>
      <c r="P53" s="88">
        <v>-25</v>
      </c>
      <c r="Q53" s="88">
        <v>0</v>
      </c>
      <c r="R53" s="88">
        <v>0</v>
      </c>
      <c r="S53" s="116">
        <v>0</v>
      </c>
      <c r="U53" s="115">
        <v>-176</v>
      </c>
      <c r="V53" s="116">
        <v>33.229999999999997</v>
      </c>
      <c r="W53">
        <v>-76</v>
      </c>
      <c r="X53">
        <v>-75</v>
      </c>
      <c r="Y53">
        <v>19.940000000000001</v>
      </c>
      <c r="Z53">
        <v>9.6300000000000008</v>
      </c>
      <c r="AA53">
        <v>3.66</v>
      </c>
      <c r="AB53">
        <v>-25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9.6300000000000008</v>
      </c>
      <c r="L54" s="88">
        <v>19.940000000000001</v>
      </c>
      <c r="M54" s="116">
        <v>3.66</v>
      </c>
      <c r="N54" s="115">
        <v>-51</v>
      </c>
      <c r="O54" s="88">
        <v>-110</v>
      </c>
      <c r="P54" s="88">
        <v>-25</v>
      </c>
      <c r="Q54" s="88">
        <v>0</v>
      </c>
      <c r="R54" s="88">
        <v>0</v>
      </c>
      <c r="S54" s="116">
        <v>0</v>
      </c>
      <c r="U54" s="115">
        <v>-186</v>
      </c>
      <c r="V54" s="116">
        <v>33.229999999999997</v>
      </c>
      <c r="W54">
        <v>-51</v>
      </c>
      <c r="X54">
        <v>-110</v>
      </c>
      <c r="Y54">
        <v>19.940000000000001</v>
      </c>
      <c r="Z54">
        <v>9.6300000000000008</v>
      </c>
      <c r="AA54">
        <v>3.66</v>
      </c>
      <c r="AB54">
        <v>-25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25.52</v>
      </c>
      <c r="M55" s="116">
        <v>3.76</v>
      </c>
      <c r="N55" s="115">
        <v>-53</v>
      </c>
      <c r="O55" s="88">
        <v>-140</v>
      </c>
      <c r="P55" s="88">
        <v>-100</v>
      </c>
      <c r="Q55" s="88">
        <v>0</v>
      </c>
      <c r="R55" s="88">
        <v>0</v>
      </c>
      <c r="S55" s="116">
        <v>0</v>
      </c>
      <c r="U55" s="115">
        <v>-293</v>
      </c>
      <c r="V55" s="116">
        <v>29.28</v>
      </c>
      <c r="W55">
        <v>-53</v>
      </c>
      <c r="X55">
        <v>-140</v>
      </c>
      <c r="Y55">
        <v>25.52</v>
      </c>
      <c r="Z55">
        <v>0</v>
      </c>
      <c r="AA55">
        <v>3.76</v>
      </c>
      <c r="AB55">
        <v>-100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9.6300000000000008</v>
      </c>
      <c r="L56" s="88">
        <v>18.02</v>
      </c>
      <c r="M56" s="116">
        <v>3.66</v>
      </c>
      <c r="N56" s="115">
        <v>-73</v>
      </c>
      <c r="O56" s="88">
        <v>-140</v>
      </c>
      <c r="P56" s="88">
        <v>-90</v>
      </c>
      <c r="Q56" s="88">
        <v>0</v>
      </c>
      <c r="R56" s="88">
        <v>0</v>
      </c>
      <c r="S56" s="116">
        <v>0</v>
      </c>
      <c r="U56" s="115">
        <v>-303</v>
      </c>
      <c r="V56" s="116">
        <v>31.31</v>
      </c>
      <c r="W56">
        <v>-73</v>
      </c>
      <c r="X56">
        <v>-140</v>
      </c>
      <c r="Y56">
        <v>18.02</v>
      </c>
      <c r="Z56">
        <v>9.6300000000000008</v>
      </c>
      <c r="AA56">
        <v>3.66</v>
      </c>
      <c r="AB56">
        <v>-90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9.6300000000000008</v>
      </c>
      <c r="L57" s="88">
        <v>19.27</v>
      </c>
      <c r="M57" s="116">
        <v>3.66</v>
      </c>
      <c r="N57" s="115">
        <v>-13</v>
      </c>
      <c r="O57" s="88">
        <v>-110</v>
      </c>
      <c r="P57" s="88">
        <v>0</v>
      </c>
      <c r="Q57" s="88">
        <v>0</v>
      </c>
      <c r="R57" s="88">
        <v>0</v>
      </c>
      <c r="S57" s="116">
        <v>0</v>
      </c>
      <c r="U57" s="115">
        <v>-123</v>
      </c>
      <c r="V57" s="116">
        <v>32.56</v>
      </c>
      <c r="W57">
        <v>-13</v>
      </c>
      <c r="X57">
        <v>-110</v>
      </c>
      <c r="Y57">
        <v>19.27</v>
      </c>
      <c r="Z57">
        <v>9.6300000000000008</v>
      </c>
      <c r="AA57">
        <v>3.66</v>
      </c>
      <c r="AB57">
        <v>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9.6300000000000008</v>
      </c>
      <c r="L58" s="88">
        <v>19.27</v>
      </c>
      <c r="M58" s="116">
        <v>3.66</v>
      </c>
      <c r="N58" s="115">
        <v>0</v>
      </c>
      <c r="O58" s="88">
        <v>-70</v>
      </c>
      <c r="P58" s="88">
        <v>-15</v>
      </c>
      <c r="Q58" s="88">
        <v>0</v>
      </c>
      <c r="R58" s="88">
        <v>0</v>
      </c>
      <c r="S58" s="116">
        <v>0</v>
      </c>
      <c r="U58" s="115">
        <v>-85</v>
      </c>
      <c r="V58" s="116">
        <v>32.56</v>
      </c>
      <c r="W58">
        <v>0</v>
      </c>
      <c r="X58">
        <v>-70</v>
      </c>
      <c r="Y58">
        <v>19.27</v>
      </c>
      <c r="Z58">
        <v>9.6300000000000008</v>
      </c>
      <c r="AA58">
        <v>3.66</v>
      </c>
      <c r="AB58">
        <v>-15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19.27</v>
      </c>
      <c r="M59" s="116">
        <v>3.66</v>
      </c>
      <c r="N59" s="115">
        <v>0</v>
      </c>
      <c r="O59" s="88">
        <v>-110</v>
      </c>
      <c r="P59" s="88">
        <v>-30</v>
      </c>
      <c r="Q59" s="88">
        <v>0</v>
      </c>
      <c r="R59" s="88">
        <v>0</v>
      </c>
      <c r="S59" s="116">
        <v>0</v>
      </c>
      <c r="U59" s="115">
        <v>-140</v>
      </c>
      <c r="V59" s="116">
        <v>22.93</v>
      </c>
      <c r="W59">
        <v>0</v>
      </c>
      <c r="X59">
        <v>-110</v>
      </c>
      <c r="Y59">
        <v>19.27</v>
      </c>
      <c r="Z59">
        <v>0</v>
      </c>
      <c r="AA59">
        <v>3.66</v>
      </c>
      <c r="AB59">
        <v>-30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9.6300000000000008</v>
      </c>
      <c r="L60" s="88">
        <v>19.27</v>
      </c>
      <c r="M60" s="116">
        <v>3.66</v>
      </c>
      <c r="N60" s="115">
        <v>0</v>
      </c>
      <c r="O60" s="88">
        <v>-135</v>
      </c>
      <c r="P60" s="88">
        <v>0</v>
      </c>
      <c r="Q60" s="88">
        <v>0</v>
      </c>
      <c r="R60" s="88">
        <v>0</v>
      </c>
      <c r="S60" s="116">
        <v>0</v>
      </c>
      <c r="U60" s="115">
        <v>-135</v>
      </c>
      <c r="V60" s="116">
        <v>32.56</v>
      </c>
      <c r="W60">
        <v>0</v>
      </c>
      <c r="X60">
        <v>-135</v>
      </c>
      <c r="Y60">
        <v>19.27</v>
      </c>
      <c r="Z60">
        <v>9.6300000000000008</v>
      </c>
      <c r="AA60">
        <v>3.66</v>
      </c>
      <c r="AB60">
        <v>0</v>
      </c>
    </row>
    <row r="61" spans="7:28">
      <c r="G61" t="s">
        <v>103</v>
      </c>
      <c r="H61" s="115">
        <v>16.38</v>
      </c>
      <c r="I61" s="88">
        <v>0</v>
      </c>
      <c r="J61" s="88">
        <v>0</v>
      </c>
      <c r="K61" s="88">
        <v>9.6300000000000008</v>
      </c>
      <c r="L61" s="88">
        <v>25.52</v>
      </c>
      <c r="M61" s="116">
        <v>3.76</v>
      </c>
      <c r="N61" s="115">
        <v>0</v>
      </c>
      <c r="O61" s="88">
        <v>-135</v>
      </c>
      <c r="P61" s="88">
        <v>-50</v>
      </c>
      <c r="Q61" s="88">
        <v>0</v>
      </c>
      <c r="R61" s="88">
        <v>0</v>
      </c>
      <c r="S61" s="116">
        <v>0</v>
      </c>
      <c r="U61" s="115">
        <v>-185</v>
      </c>
      <c r="V61" s="116">
        <v>55.29</v>
      </c>
      <c r="W61">
        <v>16.38</v>
      </c>
      <c r="X61">
        <v>-135</v>
      </c>
      <c r="Y61">
        <v>25.52</v>
      </c>
      <c r="Z61">
        <v>9.6300000000000008</v>
      </c>
      <c r="AA61">
        <v>3.76</v>
      </c>
      <c r="AB61">
        <v>-50</v>
      </c>
    </row>
    <row r="62" spans="7:28">
      <c r="G62" t="s">
        <v>104</v>
      </c>
      <c r="H62" s="115">
        <v>15.41</v>
      </c>
      <c r="I62" s="88">
        <v>0</v>
      </c>
      <c r="J62" s="88">
        <v>0</v>
      </c>
      <c r="K62" s="88">
        <v>9.6300000000000008</v>
      </c>
      <c r="L62" s="88">
        <v>17.350000000000001</v>
      </c>
      <c r="M62" s="116">
        <v>3.66</v>
      </c>
      <c r="N62" s="115">
        <v>0</v>
      </c>
      <c r="O62" s="88">
        <v>-100</v>
      </c>
      <c r="P62" s="88">
        <v>0</v>
      </c>
      <c r="Q62" s="88">
        <v>0</v>
      </c>
      <c r="R62" s="88">
        <v>0</v>
      </c>
      <c r="S62" s="116">
        <v>0</v>
      </c>
      <c r="U62" s="115">
        <v>-100</v>
      </c>
      <c r="V62" s="116">
        <v>46.05</v>
      </c>
      <c r="W62">
        <v>15.41</v>
      </c>
      <c r="X62">
        <v>-100</v>
      </c>
      <c r="Y62">
        <v>17.350000000000001</v>
      </c>
      <c r="Z62">
        <v>9.6300000000000008</v>
      </c>
      <c r="AA62">
        <v>3.66</v>
      </c>
      <c r="AB62">
        <v>0</v>
      </c>
    </row>
    <row r="63" spans="7:28">
      <c r="G63" t="s">
        <v>105</v>
      </c>
      <c r="H63" s="115">
        <v>89.59</v>
      </c>
      <c r="I63" s="88">
        <v>0</v>
      </c>
      <c r="J63" s="88">
        <v>0</v>
      </c>
      <c r="K63" s="88">
        <v>0</v>
      </c>
      <c r="L63" s="88">
        <v>18.78</v>
      </c>
      <c r="M63" s="116">
        <v>3.76</v>
      </c>
      <c r="N63" s="115">
        <v>0</v>
      </c>
      <c r="O63" s="88">
        <v>-97</v>
      </c>
      <c r="P63" s="88">
        <v>-100</v>
      </c>
      <c r="Q63" s="88">
        <v>0</v>
      </c>
      <c r="R63" s="88">
        <v>0</v>
      </c>
      <c r="S63" s="116">
        <v>0</v>
      </c>
      <c r="U63" s="115">
        <v>-197</v>
      </c>
      <c r="V63" s="116">
        <v>112.13</v>
      </c>
      <c r="W63">
        <v>89.59</v>
      </c>
      <c r="X63">
        <v>-97</v>
      </c>
      <c r="Y63">
        <v>18.78</v>
      </c>
      <c r="Z63">
        <v>0</v>
      </c>
      <c r="AA63">
        <v>3.76</v>
      </c>
      <c r="AB63">
        <v>-100</v>
      </c>
    </row>
    <row r="64" spans="7:28">
      <c r="G64" t="s">
        <v>106</v>
      </c>
      <c r="H64" s="115">
        <v>74.180000000000007</v>
      </c>
      <c r="I64" s="88">
        <v>0</v>
      </c>
      <c r="J64" s="88">
        <v>0</v>
      </c>
      <c r="K64" s="88">
        <v>9.6300000000000008</v>
      </c>
      <c r="L64" s="88">
        <v>18.78</v>
      </c>
      <c r="M64" s="116">
        <v>3.66</v>
      </c>
      <c r="N64" s="115">
        <v>0</v>
      </c>
      <c r="O64" s="88">
        <v>-66</v>
      </c>
      <c r="P64" s="88">
        <v>-90</v>
      </c>
      <c r="Q64" s="88">
        <v>0</v>
      </c>
      <c r="R64" s="88">
        <v>0</v>
      </c>
      <c r="S64" s="116">
        <v>0</v>
      </c>
      <c r="U64" s="115">
        <v>-156</v>
      </c>
      <c r="V64" s="116">
        <v>106.25</v>
      </c>
      <c r="W64">
        <v>74.180000000000007</v>
      </c>
      <c r="X64">
        <v>-66</v>
      </c>
      <c r="Y64">
        <v>18.78</v>
      </c>
      <c r="Z64">
        <v>9.6300000000000008</v>
      </c>
      <c r="AA64">
        <v>3.66</v>
      </c>
      <c r="AB64">
        <v>-90</v>
      </c>
    </row>
    <row r="65" spans="7:28">
      <c r="G65" t="s">
        <v>107</v>
      </c>
      <c r="H65" s="115">
        <v>75.14</v>
      </c>
      <c r="I65" s="88">
        <v>0</v>
      </c>
      <c r="J65" s="88">
        <v>19.27</v>
      </c>
      <c r="K65" s="88">
        <v>9.6300000000000008</v>
      </c>
      <c r="L65" s="88">
        <v>18.3</v>
      </c>
      <c r="M65" s="116">
        <v>3.76</v>
      </c>
      <c r="N65" s="115">
        <v>0</v>
      </c>
      <c r="O65" s="88">
        <v>-30</v>
      </c>
      <c r="P65" s="88">
        <v>0</v>
      </c>
      <c r="Q65" s="88">
        <v>0</v>
      </c>
      <c r="R65" s="88">
        <v>0</v>
      </c>
      <c r="S65" s="116">
        <v>0</v>
      </c>
      <c r="U65" s="115">
        <v>-30</v>
      </c>
      <c r="V65" s="116">
        <v>126.1</v>
      </c>
      <c r="W65">
        <v>75.14</v>
      </c>
      <c r="X65">
        <v>-30</v>
      </c>
      <c r="Y65">
        <v>18.3</v>
      </c>
      <c r="Z65">
        <v>9.6300000000000008</v>
      </c>
      <c r="AA65">
        <v>3.76</v>
      </c>
      <c r="AB65">
        <v>19.27</v>
      </c>
    </row>
    <row r="66" spans="7:28">
      <c r="G66" t="s">
        <v>108</v>
      </c>
      <c r="H66" s="115">
        <v>89.59</v>
      </c>
      <c r="I66" s="88">
        <v>0</v>
      </c>
      <c r="J66" s="88">
        <v>19.27</v>
      </c>
      <c r="K66" s="88">
        <v>9.6300000000000008</v>
      </c>
      <c r="L66" s="88">
        <v>18.3</v>
      </c>
      <c r="M66" s="116">
        <v>3.76</v>
      </c>
      <c r="N66" s="115">
        <v>0</v>
      </c>
      <c r="O66" s="88">
        <v>-40</v>
      </c>
      <c r="P66" s="88">
        <v>0</v>
      </c>
      <c r="Q66" s="88">
        <v>0</v>
      </c>
      <c r="R66" s="88">
        <v>0</v>
      </c>
      <c r="S66" s="116">
        <v>0</v>
      </c>
      <c r="U66" s="115">
        <v>-40</v>
      </c>
      <c r="V66" s="116">
        <v>140.55000000000001</v>
      </c>
      <c r="W66">
        <v>89.59</v>
      </c>
      <c r="X66">
        <v>-40</v>
      </c>
      <c r="Y66">
        <v>18.3</v>
      </c>
      <c r="Z66">
        <v>9.6300000000000008</v>
      </c>
      <c r="AA66">
        <v>3.76</v>
      </c>
      <c r="AB66">
        <v>19.27</v>
      </c>
    </row>
    <row r="67" spans="7:28">
      <c r="G67" t="s">
        <v>109</v>
      </c>
      <c r="H67" s="115">
        <v>130.05000000000001</v>
      </c>
      <c r="I67" s="88">
        <v>0</v>
      </c>
      <c r="J67" s="88">
        <v>0</v>
      </c>
      <c r="K67" s="88">
        <v>0</v>
      </c>
      <c r="L67" s="88">
        <v>24.56</v>
      </c>
      <c r="M67" s="116">
        <v>3.66</v>
      </c>
      <c r="N67" s="115">
        <v>0</v>
      </c>
      <c r="O67" s="88">
        <v>-145</v>
      </c>
      <c r="P67" s="88">
        <v>-30</v>
      </c>
      <c r="Q67" s="88">
        <v>0</v>
      </c>
      <c r="R67" s="88">
        <v>0</v>
      </c>
      <c r="S67" s="116">
        <v>0</v>
      </c>
      <c r="U67" s="115">
        <v>-175</v>
      </c>
      <c r="V67" s="116">
        <v>158.27000000000001</v>
      </c>
      <c r="W67">
        <v>130.05000000000001</v>
      </c>
      <c r="X67">
        <v>-145</v>
      </c>
      <c r="Y67">
        <v>24.56</v>
      </c>
      <c r="Z67">
        <v>0</v>
      </c>
      <c r="AA67">
        <v>3.66</v>
      </c>
      <c r="AB67">
        <v>-30</v>
      </c>
    </row>
    <row r="68" spans="7:28">
      <c r="G68" t="s">
        <v>110</v>
      </c>
      <c r="H68" s="115">
        <v>106.93</v>
      </c>
      <c r="I68" s="88">
        <v>0</v>
      </c>
      <c r="J68" s="88">
        <v>0</v>
      </c>
      <c r="K68" s="88">
        <v>9.6300000000000008</v>
      </c>
      <c r="L68" s="88">
        <v>16.86</v>
      </c>
      <c r="M68" s="116">
        <v>3.66</v>
      </c>
      <c r="N68" s="115">
        <v>0</v>
      </c>
      <c r="O68" s="88">
        <v>-120</v>
      </c>
      <c r="P68" s="88">
        <v>-10</v>
      </c>
      <c r="Q68" s="88">
        <v>0</v>
      </c>
      <c r="R68" s="88">
        <v>0</v>
      </c>
      <c r="S68" s="116">
        <v>0</v>
      </c>
      <c r="U68" s="115">
        <v>-130</v>
      </c>
      <c r="V68" s="116">
        <v>137.08000000000001</v>
      </c>
      <c r="W68">
        <v>106.93</v>
      </c>
      <c r="X68">
        <v>-120</v>
      </c>
      <c r="Y68">
        <v>16.86</v>
      </c>
      <c r="Z68">
        <v>9.6300000000000008</v>
      </c>
      <c r="AA68">
        <v>3.66</v>
      </c>
      <c r="AB68">
        <v>-10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9.6300000000000008</v>
      </c>
      <c r="L69" s="88">
        <v>18.309999999999999</v>
      </c>
      <c r="M69" s="116">
        <v>3.66</v>
      </c>
      <c r="N69" s="115">
        <v>-7</v>
      </c>
      <c r="O69" s="88">
        <v>-85</v>
      </c>
      <c r="P69" s="88">
        <v>-10</v>
      </c>
      <c r="Q69" s="88">
        <v>0</v>
      </c>
      <c r="R69" s="88">
        <v>0</v>
      </c>
      <c r="S69" s="116">
        <v>0</v>
      </c>
      <c r="U69" s="115">
        <v>-102</v>
      </c>
      <c r="V69" s="116">
        <v>31.6</v>
      </c>
      <c r="W69">
        <v>-7</v>
      </c>
      <c r="X69">
        <v>-85</v>
      </c>
      <c r="Y69">
        <v>18.309999999999999</v>
      </c>
      <c r="Z69">
        <v>9.6300000000000008</v>
      </c>
      <c r="AA69">
        <v>3.66</v>
      </c>
      <c r="AB69">
        <v>-10</v>
      </c>
    </row>
    <row r="70" spans="7:28">
      <c r="G70" t="s">
        <v>112</v>
      </c>
      <c r="H70" s="115">
        <v>21.19</v>
      </c>
      <c r="I70" s="88">
        <v>0</v>
      </c>
      <c r="J70" s="88">
        <v>0</v>
      </c>
      <c r="K70" s="88">
        <v>0</v>
      </c>
      <c r="L70" s="88">
        <v>17.34</v>
      </c>
      <c r="M70" s="116">
        <v>3.66</v>
      </c>
      <c r="N70" s="115">
        <v>0</v>
      </c>
      <c r="O70" s="88">
        <v>-90</v>
      </c>
      <c r="P70" s="88">
        <v>-20</v>
      </c>
      <c r="Q70" s="88">
        <v>0</v>
      </c>
      <c r="R70" s="88">
        <v>0</v>
      </c>
      <c r="S70" s="116">
        <v>0</v>
      </c>
      <c r="U70" s="115">
        <v>-110</v>
      </c>
      <c r="V70" s="116">
        <v>42.19</v>
      </c>
      <c r="W70">
        <v>21.19</v>
      </c>
      <c r="X70">
        <v>-90</v>
      </c>
      <c r="Y70">
        <v>17.34</v>
      </c>
      <c r="Z70">
        <v>0</v>
      </c>
      <c r="AA70">
        <v>3.66</v>
      </c>
      <c r="AB70">
        <v>-20</v>
      </c>
    </row>
    <row r="71" spans="7:28">
      <c r="G71" t="s">
        <v>113</v>
      </c>
      <c r="H71" s="115">
        <v>16.38</v>
      </c>
      <c r="I71" s="88">
        <v>0</v>
      </c>
      <c r="J71" s="88">
        <v>0</v>
      </c>
      <c r="K71" s="88">
        <v>0</v>
      </c>
      <c r="L71" s="88">
        <v>16.850000000000001</v>
      </c>
      <c r="M71" s="116">
        <v>3.66</v>
      </c>
      <c r="N71" s="115">
        <v>0</v>
      </c>
      <c r="O71" s="88">
        <v>-40</v>
      </c>
      <c r="P71" s="88">
        <v>-105</v>
      </c>
      <c r="Q71" s="88">
        <v>0</v>
      </c>
      <c r="R71" s="88">
        <v>0</v>
      </c>
      <c r="S71" s="116">
        <v>0</v>
      </c>
      <c r="U71" s="115">
        <v>-145</v>
      </c>
      <c r="V71" s="116">
        <v>36.89</v>
      </c>
      <c r="W71">
        <v>16.38</v>
      </c>
      <c r="X71">
        <v>-40</v>
      </c>
      <c r="Y71">
        <v>16.850000000000001</v>
      </c>
      <c r="Z71">
        <v>0</v>
      </c>
      <c r="AA71">
        <v>3.66</v>
      </c>
      <c r="AB71">
        <v>-105</v>
      </c>
    </row>
    <row r="72" spans="7:28">
      <c r="G72" t="s">
        <v>114</v>
      </c>
      <c r="H72" s="115">
        <v>14.45</v>
      </c>
      <c r="I72" s="88">
        <v>0</v>
      </c>
      <c r="J72" s="88">
        <v>0</v>
      </c>
      <c r="K72" s="88">
        <v>9.6300000000000008</v>
      </c>
      <c r="L72" s="88">
        <v>15.89</v>
      </c>
      <c r="M72" s="116">
        <v>3.76</v>
      </c>
      <c r="N72" s="115">
        <v>0</v>
      </c>
      <c r="O72" s="88">
        <v>-40</v>
      </c>
      <c r="P72" s="88">
        <v>-60</v>
      </c>
      <c r="Q72" s="88">
        <v>0</v>
      </c>
      <c r="R72" s="88">
        <v>0</v>
      </c>
      <c r="S72" s="116">
        <v>0</v>
      </c>
      <c r="U72" s="115">
        <v>-100</v>
      </c>
      <c r="V72" s="116">
        <v>43.73</v>
      </c>
      <c r="W72">
        <v>14.45</v>
      </c>
      <c r="X72">
        <v>-40</v>
      </c>
      <c r="Y72">
        <v>15.89</v>
      </c>
      <c r="Z72">
        <v>9.6300000000000008</v>
      </c>
      <c r="AA72">
        <v>3.76</v>
      </c>
      <c r="AB72">
        <v>-60</v>
      </c>
    </row>
    <row r="73" spans="7:28">
      <c r="G73" t="s">
        <v>115</v>
      </c>
      <c r="H73" s="115">
        <v>21.2</v>
      </c>
      <c r="I73" s="88">
        <v>0</v>
      </c>
      <c r="J73" s="88">
        <v>0</v>
      </c>
      <c r="K73" s="88">
        <v>9.6300000000000008</v>
      </c>
      <c r="L73" s="88">
        <v>20.23</v>
      </c>
      <c r="M73" s="116">
        <v>3.66</v>
      </c>
      <c r="N73" s="115">
        <v>0</v>
      </c>
      <c r="O73" s="88">
        <v>-40</v>
      </c>
      <c r="P73" s="88">
        <v>-40</v>
      </c>
      <c r="Q73" s="88">
        <v>0</v>
      </c>
      <c r="R73" s="88">
        <v>0</v>
      </c>
      <c r="S73" s="116">
        <v>0</v>
      </c>
      <c r="U73" s="115">
        <v>-80</v>
      </c>
      <c r="V73" s="116">
        <v>54.72</v>
      </c>
      <c r="W73">
        <v>21.2</v>
      </c>
      <c r="X73">
        <v>-40</v>
      </c>
      <c r="Y73">
        <v>20.23</v>
      </c>
      <c r="Z73">
        <v>9.6300000000000008</v>
      </c>
      <c r="AA73">
        <v>3.66</v>
      </c>
      <c r="AB73">
        <v>-40</v>
      </c>
    </row>
    <row r="74" spans="7:28">
      <c r="G74" t="s">
        <v>116</v>
      </c>
      <c r="H74" s="115">
        <v>16.38</v>
      </c>
      <c r="I74" s="88">
        <v>0</v>
      </c>
      <c r="J74" s="88">
        <v>0</v>
      </c>
      <c r="K74" s="88">
        <v>9.6300000000000008</v>
      </c>
      <c r="L74" s="88">
        <v>10.6</v>
      </c>
      <c r="M74" s="116">
        <v>3.66</v>
      </c>
      <c r="N74" s="115">
        <v>0</v>
      </c>
      <c r="O74" s="88">
        <v>-55</v>
      </c>
      <c r="P74" s="88">
        <v>-40</v>
      </c>
      <c r="Q74" s="88">
        <v>0</v>
      </c>
      <c r="R74" s="88">
        <v>0</v>
      </c>
      <c r="S74" s="116">
        <v>0</v>
      </c>
      <c r="U74" s="115">
        <v>-95</v>
      </c>
      <c r="V74" s="116">
        <v>40.270000000000003</v>
      </c>
      <c r="W74">
        <v>16.38</v>
      </c>
      <c r="X74">
        <v>-55</v>
      </c>
      <c r="Y74">
        <v>10.6</v>
      </c>
      <c r="Z74">
        <v>9.6300000000000008</v>
      </c>
      <c r="AA74">
        <v>3.66</v>
      </c>
      <c r="AB74">
        <v>-40</v>
      </c>
    </row>
    <row r="75" spans="7:28">
      <c r="G75" t="s">
        <v>117</v>
      </c>
      <c r="H75" s="115">
        <v>135.82</v>
      </c>
      <c r="I75" s="88">
        <v>0</v>
      </c>
      <c r="J75" s="88">
        <v>0</v>
      </c>
      <c r="K75" s="88">
        <v>0</v>
      </c>
      <c r="L75" s="88">
        <v>11.56</v>
      </c>
      <c r="M75" s="116">
        <v>3.76</v>
      </c>
      <c r="N75" s="115">
        <v>0</v>
      </c>
      <c r="O75" s="88">
        <v>-20</v>
      </c>
      <c r="P75" s="88">
        <v>0</v>
      </c>
      <c r="Q75" s="88">
        <v>0</v>
      </c>
      <c r="R75" s="88">
        <v>0</v>
      </c>
      <c r="S75" s="116">
        <v>0</v>
      </c>
      <c r="U75" s="115">
        <v>-20</v>
      </c>
      <c r="V75" s="116">
        <v>151.13999999999999</v>
      </c>
      <c r="W75">
        <v>135.82</v>
      </c>
      <c r="X75">
        <v>-20</v>
      </c>
      <c r="Y75">
        <v>11.56</v>
      </c>
      <c r="Z75">
        <v>0</v>
      </c>
      <c r="AA75">
        <v>3.76</v>
      </c>
      <c r="AB75">
        <v>0</v>
      </c>
    </row>
    <row r="76" spans="7:28">
      <c r="G76" t="s">
        <v>118</v>
      </c>
      <c r="H76" s="115">
        <v>106.92</v>
      </c>
      <c r="I76" s="88">
        <v>0</v>
      </c>
      <c r="J76" s="88">
        <v>0</v>
      </c>
      <c r="K76" s="88">
        <v>9.6300000000000008</v>
      </c>
      <c r="L76" s="88">
        <v>10.6</v>
      </c>
      <c r="M76" s="116">
        <v>3.76</v>
      </c>
      <c r="N76" s="115">
        <v>0</v>
      </c>
      <c r="O76" s="88">
        <v>-15</v>
      </c>
      <c r="P76" s="88">
        <v>0</v>
      </c>
      <c r="Q76" s="88">
        <v>0</v>
      </c>
      <c r="R76" s="88">
        <v>0</v>
      </c>
      <c r="S76" s="116">
        <v>0</v>
      </c>
      <c r="U76" s="115">
        <v>-15</v>
      </c>
      <c r="V76" s="116">
        <v>130.91</v>
      </c>
      <c r="W76">
        <v>106.92</v>
      </c>
      <c r="X76">
        <v>-15</v>
      </c>
      <c r="Y76">
        <v>10.6</v>
      </c>
      <c r="Z76">
        <v>9.6300000000000008</v>
      </c>
      <c r="AA76">
        <v>3.76</v>
      </c>
      <c r="AB76">
        <v>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9.6300000000000008</v>
      </c>
      <c r="L77" s="88">
        <v>10.6</v>
      </c>
      <c r="M77" s="116">
        <v>3.66</v>
      </c>
      <c r="N77" s="115">
        <v>-51</v>
      </c>
      <c r="O77" s="88">
        <v>0</v>
      </c>
      <c r="P77" s="88">
        <v>-30</v>
      </c>
      <c r="Q77" s="88">
        <v>0</v>
      </c>
      <c r="R77" s="88">
        <v>0</v>
      </c>
      <c r="S77" s="116">
        <v>0</v>
      </c>
      <c r="U77" s="115">
        <v>-81</v>
      </c>
      <c r="V77" s="116">
        <v>23.89</v>
      </c>
      <c r="W77">
        <v>-51</v>
      </c>
      <c r="X77">
        <v>0</v>
      </c>
      <c r="Y77">
        <v>10.6</v>
      </c>
      <c r="Z77">
        <v>9.6300000000000008</v>
      </c>
      <c r="AA77">
        <v>3.66</v>
      </c>
      <c r="AB77">
        <v>-30</v>
      </c>
    </row>
    <row r="78" spans="7:28">
      <c r="G78" t="s">
        <v>120</v>
      </c>
      <c r="H78" s="115">
        <v>0</v>
      </c>
      <c r="I78" s="88">
        <v>9.6300000000000008</v>
      </c>
      <c r="J78" s="88">
        <v>0</v>
      </c>
      <c r="K78" s="88">
        <v>9.6300000000000008</v>
      </c>
      <c r="L78" s="88">
        <v>9.64</v>
      </c>
      <c r="M78" s="116">
        <v>3.85</v>
      </c>
      <c r="N78" s="115">
        <v>-19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-19</v>
      </c>
      <c r="V78" s="116">
        <v>32.75</v>
      </c>
      <c r="W78">
        <v>-19</v>
      </c>
      <c r="X78">
        <v>9.6300000000000008</v>
      </c>
      <c r="Y78">
        <v>9.64</v>
      </c>
      <c r="Z78">
        <v>9.6300000000000008</v>
      </c>
      <c r="AA78">
        <v>3.85</v>
      </c>
      <c r="AB78">
        <v>0</v>
      </c>
    </row>
    <row r="79" spans="7:28">
      <c r="G79" t="s">
        <v>121</v>
      </c>
      <c r="H79" s="115">
        <v>0</v>
      </c>
      <c r="I79" s="88">
        <v>19.27</v>
      </c>
      <c r="J79" s="88">
        <v>0</v>
      </c>
      <c r="K79" s="88">
        <v>0</v>
      </c>
      <c r="L79" s="88">
        <v>15.41</v>
      </c>
      <c r="M79" s="116">
        <v>6.84</v>
      </c>
      <c r="N79" s="115">
        <v>-91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-91</v>
      </c>
      <c r="V79" s="116">
        <v>41.52</v>
      </c>
      <c r="W79">
        <v>-91</v>
      </c>
      <c r="X79">
        <v>19.27</v>
      </c>
      <c r="Y79">
        <v>15.41</v>
      </c>
      <c r="Z79">
        <v>0</v>
      </c>
      <c r="AA79">
        <v>6.84</v>
      </c>
      <c r="AB79">
        <v>0</v>
      </c>
    </row>
    <row r="80" spans="7:28">
      <c r="G80" t="s">
        <v>122</v>
      </c>
      <c r="H80" s="115">
        <v>0</v>
      </c>
      <c r="I80" s="88">
        <v>9.6300000000000008</v>
      </c>
      <c r="J80" s="88">
        <v>0</v>
      </c>
      <c r="K80" s="88">
        <v>9.6300000000000008</v>
      </c>
      <c r="L80" s="88">
        <v>7.71</v>
      </c>
      <c r="M80" s="116">
        <v>9.83</v>
      </c>
      <c r="N80" s="115">
        <v>-78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-78</v>
      </c>
      <c r="V80" s="116">
        <v>36.799999999999997</v>
      </c>
      <c r="W80">
        <v>-78</v>
      </c>
      <c r="X80">
        <v>9.6300000000000008</v>
      </c>
      <c r="Y80">
        <v>7.71</v>
      </c>
      <c r="Z80">
        <v>9.6300000000000008</v>
      </c>
      <c r="AA80">
        <v>9.83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9.6300000000000008</v>
      </c>
      <c r="L81" s="88">
        <v>0</v>
      </c>
      <c r="M81" s="116">
        <v>10.119999999999999</v>
      </c>
      <c r="N81" s="115">
        <v>-37</v>
      </c>
      <c r="O81" s="88">
        <v>-70</v>
      </c>
      <c r="P81" s="88">
        <v>0</v>
      </c>
      <c r="Q81" s="88">
        <v>0</v>
      </c>
      <c r="R81" s="88">
        <v>0</v>
      </c>
      <c r="S81" s="116">
        <v>0</v>
      </c>
      <c r="U81" s="115">
        <v>-107</v>
      </c>
      <c r="V81" s="116">
        <v>19.75</v>
      </c>
      <c r="W81">
        <v>-37</v>
      </c>
      <c r="X81">
        <v>-70</v>
      </c>
      <c r="Y81">
        <v>0</v>
      </c>
      <c r="Z81">
        <v>9.6300000000000008</v>
      </c>
      <c r="AA81">
        <v>10.119999999999999</v>
      </c>
      <c r="AB81">
        <v>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9.6300000000000008</v>
      </c>
      <c r="L82" s="88">
        <v>0</v>
      </c>
      <c r="M82" s="116">
        <v>9.73</v>
      </c>
      <c r="N82" s="115">
        <v>-63</v>
      </c>
      <c r="O82" s="88">
        <v>-35</v>
      </c>
      <c r="P82" s="88">
        <v>0</v>
      </c>
      <c r="Q82" s="88">
        <v>0</v>
      </c>
      <c r="R82" s="88">
        <v>0</v>
      </c>
      <c r="S82" s="116">
        <v>0</v>
      </c>
      <c r="U82" s="115">
        <v>-98</v>
      </c>
      <c r="V82" s="116">
        <v>19.36</v>
      </c>
      <c r="W82">
        <v>-63</v>
      </c>
      <c r="X82">
        <v>-35</v>
      </c>
      <c r="Y82">
        <v>0</v>
      </c>
      <c r="Z82">
        <v>9.6300000000000008</v>
      </c>
      <c r="AA82">
        <v>9.73</v>
      </c>
      <c r="AB82">
        <v>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8.57</v>
      </c>
      <c r="N83" s="115">
        <v>-20</v>
      </c>
      <c r="O83" s="88">
        <v>-55</v>
      </c>
      <c r="P83" s="88">
        <v>-75</v>
      </c>
      <c r="Q83" s="88">
        <v>0</v>
      </c>
      <c r="R83" s="88">
        <v>0</v>
      </c>
      <c r="S83" s="116">
        <v>0</v>
      </c>
      <c r="U83" s="115">
        <v>-150</v>
      </c>
      <c r="V83" s="116">
        <v>8.57</v>
      </c>
      <c r="W83">
        <v>-20</v>
      </c>
      <c r="X83">
        <v>-55</v>
      </c>
      <c r="Y83">
        <v>0</v>
      </c>
      <c r="Z83">
        <v>0</v>
      </c>
      <c r="AA83">
        <v>8.57</v>
      </c>
      <c r="AB83">
        <v>-75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9.6300000000000008</v>
      </c>
      <c r="L84" s="88">
        <v>0</v>
      </c>
      <c r="M84" s="116">
        <v>8.19</v>
      </c>
      <c r="N84" s="115">
        <v>-8</v>
      </c>
      <c r="O84" s="88">
        <v>-55</v>
      </c>
      <c r="P84" s="88">
        <v>-30</v>
      </c>
      <c r="Q84" s="88">
        <v>0</v>
      </c>
      <c r="R84" s="88">
        <v>0</v>
      </c>
      <c r="S84" s="116">
        <v>0</v>
      </c>
      <c r="U84" s="115">
        <v>-93</v>
      </c>
      <c r="V84" s="116">
        <v>17.82</v>
      </c>
      <c r="W84">
        <v>-8</v>
      </c>
      <c r="X84">
        <v>-55</v>
      </c>
      <c r="Y84">
        <v>0</v>
      </c>
      <c r="Z84">
        <v>9.6300000000000008</v>
      </c>
      <c r="AA84">
        <v>8.19</v>
      </c>
      <c r="AB84">
        <v>-30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9.6300000000000008</v>
      </c>
      <c r="L85" s="88">
        <v>17.34</v>
      </c>
      <c r="M85" s="116">
        <v>5.49</v>
      </c>
      <c r="N85" s="115">
        <v>-82</v>
      </c>
      <c r="O85" s="88">
        <v>-99</v>
      </c>
      <c r="P85" s="88">
        <v>-90</v>
      </c>
      <c r="Q85" s="88">
        <v>0</v>
      </c>
      <c r="R85" s="88">
        <v>0</v>
      </c>
      <c r="S85" s="116">
        <v>0</v>
      </c>
      <c r="U85" s="115">
        <v>-271</v>
      </c>
      <c r="V85" s="116">
        <v>32.46</v>
      </c>
      <c r="W85">
        <v>-82</v>
      </c>
      <c r="X85">
        <v>-99</v>
      </c>
      <c r="Y85">
        <v>17.34</v>
      </c>
      <c r="Z85">
        <v>9.6300000000000008</v>
      </c>
      <c r="AA85">
        <v>5.49</v>
      </c>
      <c r="AB85">
        <v>-90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9.64</v>
      </c>
      <c r="L86" s="88">
        <v>0</v>
      </c>
      <c r="M86" s="116">
        <v>6.74</v>
      </c>
      <c r="N86" s="115">
        <v>-27</v>
      </c>
      <c r="O86" s="88">
        <v>-68</v>
      </c>
      <c r="P86" s="88">
        <v>-45</v>
      </c>
      <c r="Q86" s="88">
        <v>0</v>
      </c>
      <c r="R86" s="88">
        <v>0</v>
      </c>
      <c r="S86" s="116">
        <v>0</v>
      </c>
      <c r="U86" s="115">
        <v>-140</v>
      </c>
      <c r="V86" s="116">
        <v>16.38</v>
      </c>
      <c r="W86">
        <v>-27</v>
      </c>
      <c r="X86">
        <v>-68</v>
      </c>
      <c r="Y86">
        <v>0</v>
      </c>
      <c r="Z86">
        <v>9.64</v>
      </c>
      <c r="AA86">
        <v>6.74</v>
      </c>
      <c r="AB86">
        <v>-45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9.6300000000000008</v>
      </c>
      <c r="L87" s="88">
        <v>0</v>
      </c>
      <c r="M87" s="116">
        <v>5.01</v>
      </c>
      <c r="N87" s="115">
        <v>-39</v>
      </c>
      <c r="O87" s="88">
        <v>-30</v>
      </c>
      <c r="P87" s="88">
        <v>-65</v>
      </c>
      <c r="Q87" s="88">
        <v>0</v>
      </c>
      <c r="R87" s="88">
        <v>0</v>
      </c>
      <c r="S87" s="116">
        <v>0</v>
      </c>
      <c r="U87" s="115">
        <v>-134</v>
      </c>
      <c r="V87" s="116">
        <v>14.64</v>
      </c>
      <c r="W87">
        <v>-39</v>
      </c>
      <c r="X87">
        <v>-30</v>
      </c>
      <c r="Y87">
        <v>0</v>
      </c>
      <c r="Z87">
        <v>9.6300000000000008</v>
      </c>
      <c r="AA87">
        <v>5.01</v>
      </c>
      <c r="AB87">
        <v>-65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4.43</v>
      </c>
      <c r="N88" s="115">
        <v>-53</v>
      </c>
      <c r="O88" s="88">
        <v>-40</v>
      </c>
      <c r="P88" s="88">
        <v>-95</v>
      </c>
      <c r="Q88" s="88">
        <v>-60</v>
      </c>
      <c r="R88" s="88">
        <v>0</v>
      </c>
      <c r="S88" s="116">
        <v>0</v>
      </c>
      <c r="U88" s="115">
        <v>-248</v>
      </c>
      <c r="V88" s="116">
        <v>4.43</v>
      </c>
      <c r="W88">
        <v>-53</v>
      </c>
      <c r="X88">
        <v>-40</v>
      </c>
      <c r="Y88">
        <v>0</v>
      </c>
      <c r="Z88">
        <v>-60</v>
      </c>
      <c r="AA88">
        <v>4.43</v>
      </c>
      <c r="AB88">
        <v>-95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9.6300000000000008</v>
      </c>
      <c r="L89" s="88">
        <v>0</v>
      </c>
      <c r="M89" s="116">
        <v>3.76</v>
      </c>
      <c r="N89" s="115">
        <v>-131</v>
      </c>
      <c r="O89" s="88">
        <v>-67</v>
      </c>
      <c r="P89" s="88">
        <v>-30</v>
      </c>
      <c r="Q89" s="88">
        <v>0</v>
      </c>
      <c r="R89" s="88">
        <v>0</v>
      </c>
      <c r="S89" s="116">
        <v>0</v>
      </c>
      <c r="U89" s="115">
        <v>-228</v>
      </c>
      <c r="V89" s="116">
        <v>13.39</v>
      </c>
      <c r="W89">
        <v>-131</v>
      </c>
      <c r="X89">
        <v>-67</v>
      </c>
      <c r="Y89">
        <v>0</v>
      </c>
      <c r="Z89">
        <v>9.6300000000000008</v>
      </c>
      <c r="AA89">
        <v>3.76</v>
      </c>
      <c r="AB89">
        <v>-30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9.6300000000000008</v>
      </c>
      <c r="L90" s="88">
        <v>0</v>
      </c>
      <c r="M90" s="116">
        <v>3.76</v>
      </c>
      <c r="N90" s="115">
        <v>-97</v>
      </c>
      <c r="O90" s="88">
        <v>-45</v>
      </c>
      <c r="P90" s="88">
        <v>-30</v>
      </c>
      <c r="Q90" s="88">
        <v>0</v>
      </c>
      <c r="R90" s="88">
        <v>0</v>
      </c>
      <c r="S90" s="116">
        <v>0</v>
      </c>
      <c r="U90" s="115">
        <v>-172</v>
      </c>
      <c r="V90" s="116">
        <v>13.39</v>
      </c>
      <c r="W90">
        <v>-97</v>
      </c>
      <c r="X90">
        <v>-45</v>
      </c>
      <c r="Y90">
        <v>0</v>
      </c>
      <c r="Z90">
        <v>9.6300000000000008</v>
      </c>
      <c r="AA90">
        <v>3.76</v>
      </c>
      <c r="AB90">
        <v>-30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9.6300000000000008</v>
      </c>
      <c r="L91" s="88">
        <v>19.27</v>
      </c>
      <c r="M91" s="116">
        <v>3.66</v>
      </c>
      <c r="N91" s="115">
        <v>-79</v>
      </c>
      <c r="O91" s="88">
        <v>-45</v>
      </c>
      <c r="P91" s="88">
        <v>-50</v>
      </c>
      <c r="Q91" s="88">
        <v>0</v>
      </c>
      <c r="R91" s="88">
        <v>0</v>
      </c>
      <c r="S91" s="116">
        <v>0</v>
      </c>
      <c r="U91" s="115">
        <v>-174</v>
      </c>
      <c r="V91" s="116">
        <v>32.56</v>
      </c>
      <c r="W91">
        <v>-79</v>
      </c>
      <c r="X91">
        <v>-45</v>
      </c>
      <c r="Y91">
        <v>19.27</v>
      </c>
      <c r="Z91">
        <v>9.6300000000000008</v>
      </c>
      <c r="AA91">
        <v>3.66</v>
      </c>
      <c r="AB91">
        <v>-50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9.64</v>
      </c>
      <c r="L92" s="88">
        <v>0</v>
      </c>
      <c r="M92" s="116">
        <v>3.56</v>
      </c>
      <c r="N92" s="115">
        <v>-51</v>
      </c>
      <c r="O92" s="88">
        <v>-45</v>
      </c>
      <c r="P92" s="88">
        <v>-115</v>
      </c>
      <c r="Q92" s="88">
        <v>0</v>
      </c>
      <c r="R92" s="88">
        <v>0</v>
      </c>
      <c r="S92" s="116">
        <v>0</v>
      </c>
      <c r="U92" s="115">
        <v>-211</v>
      </c>
      <c r="V92" s="116">
        <v>13.2</v>
      </c>
      <c r="W92">
        <v>-51</v>
      </c>
      <c r="X92">
        <v>-45</v>
      </c>
      <c r="Y92">
        <v>0</v>
      </c>
      <c r="Z92">
        <v>9.64</v>
      </c>
      <c r="AA92">
        <v>3.56</v>
      </c>
      <c r="AB92">
        <v>-115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3.66</v>
      </c>
      <c r="N93" s="115">
        <v>0</v>
      </c>
      <c r="O93" s="88">
        <v>-75</v>
      </c>
      <c r="P93" s="88">
        <v>-50</v>
      </c>
      <c r="Q93" s="88">
        <v>-50</v>
      </c>
      <c r="R93" s="88">
        <v>0</v>
      </c>
      <c r="S93" s="116">
        <v>0</v>
      </c>
      <c r="U93" s="115">
        <v>-175</v>
      </c>
      <c r="V93" s="116">
        <v>3.66</v>
      </c>
      <c r="W93">
        <v>0</v>
      </c>
      <c r="X93">
        <v>-75</v>
      </c>
      <c r="Y93">
        <v>0</v>
      </c>
      <c r="Z93">
        <v>-50</v>
      </c>
      <c r="AA93">
        <v>3.66</v>
      </c>
      <c r="AB93">
        <v>-50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9.6300000000000008</v>
      </c>
      <c r="L94" s="88">
        <v>11.56</v>
      </c>
      <c r="M94" s="116">
        <v>3.76</v>
      </c>
      <c r="N94" s="115">
        <v>0</v>
      </c>
      <c r="O94" s="88">
        <v>-8</v>
      </c>
      <c r="P94" s="88">
        <v>-50</v>
      </c>
      <c r="Q94" s="88">
        <v>0</v>
      </c>
      <c r="R94" s="88">
        <v>0</v>
      </c>
      <c r="S94" s="116">
        <v>0</v>
      </c>
      <c r="U94" s="115">
        <v>-58</v>
      </c>
      <c r="V94" s="116">
        <v>24.95</v>
      </c>
      <c r="W94">
        <v>0</v>
      </c>
      <c r="X94">
        <v>-8</v>
      </c>
      <c r="Y94">
        <v>11.56</v>
      </c>
      <c r="Z94">
        <v>9.6300000000000008</v>
      </c>
      <c r="AA94">
        <v>3.76</v>
      </c>
      <c r="AB94">
        <v>-50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9.6300000000000008</v>
      </c>
      <c r="L95" s="88">
        <v>12.52</v>
      </c>
      <c r="M95" s="116">
        <v>3.76</v>
      </c>
      <c r="N95" s="115">
        <v>-8</v>
      </c>
      <c r="O95" s="88">
        <v>-10</v>
      </c>
      <c r="P95" s="88">
        <v>-50</v>
      </c>
      <c r="Q95" s="88">
        <v>0</v>
      </c>
      <c r="R95" s="88">
        <v>0</v>
      </c>
      <c r="S95" s="116">
        <v>0</v>
      </c>
      <c r="U95" s="115">
        <v>-68</v>
      </c>
      <c r="V95" s="116">
        <v>25.91</v>
      </c>
      <c r="W95">
        <v>-8</v>
      </c>
      <c r="X95">
        <v>-10</v>
      </c>
      <c r="Y95">
        <v>12.52</v>
      </c>
      <c r="Z95">
        <v>9.6300000000000008</v>
      </c>
      <c r="AA95">
        <v>3.76</v>
      </c>
      <c r="AB95">
        <v>-50</v>
      </c>
    </row>
    <row r="96" spans="7:28">
      <c r="G96" t="s">
        <v>138</v>
      </c>
      <c r="H96" s="115">
        <v>37.57</v>
      </c>
      <c r="I96" s="88">
        <v>0</v>
      </c>
      <c r="J96" s="88">
        <v>0</v>
      </c>
      <c r="K96" s="88">
        <v>9.6300000000000008</v>
      </c>
      <c r="L96" s="88">
        <v>11.56</v>
      </c>
      <c r="M96" s="116">
        <v>3.66</v>
      </c>
      <c r="N96" s="115">
        <v>0</v>
      </c>
      <c r="O96" s="88">
        <v>-10</v>
      </c>
      <c r="P96" s="88">
        <v>-50</v>
      </c>
      <c r="Q96" s="88">
        <v>0</v>
      </c>
      <c r="R96" s="88">
        <v>0</v>
      </c>
      <c r="S96" s="116">
        <v>0</v>
      </c>
      <c r="U96" s="115">
        <v>-60</v>
      </c>
      <c r="V96" s="116">
        <v>62.42</v>
      </c>
      <c r="W96">
        <v>37.57</v>
      </c>
      <c r="X96">
        <v>-10</v>
      </c>
      <c r="Y96">
        <v>11.56</v>
      </c>
      <c r="Z96">
        <v>9.6300000000000008</v>
      </c>
      <c r="AA96">
        <v>3.66</v>
      </c>
      <c r="AB96">
        <v>-50</v>
      </c>
    </row>
    <row r="97" spans="1:83">
      <c r="G97" t="s">
        <v>139</v>
      </c>
      <c r="H97" s="115">
        <v>28.9</v>
      </c>
      <c r="I97" s="88">
        <v>0</v>
      </c>
      <c r="J97" s="88">
        <v>0</v>
      </c>
      <c r="K97" s="88">
        <v>9.6300000000000008</v>
      </c>
      <c r="L97" s="88">
        <v>17.34</v>
      </c>
      <c r="M97" s="116">
        <v>3.66</v>
      </c>
      <c r="N97" s="115">
        <v>0</v>
      </c>
      <c r="O97" s="88">
        <v>-15</v>
      </c>
      <c r="P97" s="88">
        <v>-50</v>
      </c>
      <c r="Q97" s="88">
        <v>0</v>
      </c>
      <c r="R97" s="88">
        <v>0</v>
      </c>
      <c r="S97" s="116">
        <v>0</v>
      </c>
      <c r="U97" s="115">
        <v>-65</v>
      </c>
      <c r="V97" s="116">
        <v>59.53</v>
      </c>
      <c r="W97">
        <v>28.9</v>
      </c>
      <c r="X97">
        <v>-15</v>
      </c>
      <c r="Y97">
        <v>17.34</v>
      </c>
      <c r="Z97">
        <v>9.6300000000000008</v>
      </c>
      <c r="AA97">
        <v>3.66</v>
      </c>
      <c r="AB97">
        <v>-50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9.6300000000000008</v>
      </c>
      <c r="L98" s="88">
        <v>7.71</v>
      </c>
      <c r="M98" s="116">
        <v>3.66</v>
      </c>
      <c r="N98" s="115">
        <v>0</v>
      </c>
      <c r="O98" s="88">
        <v>-20</v>
      </c>
      <c r="P98" s="88">
        <v>-50</v>
      </c>
      <c r="Q98" s="88">
        <v>0</v>
      </c>
      <c r="R98" s="88">
        <v>0</v>
      </c>
      <c r="S98" s="116">
        <v>0</v>
      </c>
      <c r="U98" s="115">
        <v>-70</v>
      </c>
      <c r="V98" s="116">
        <v>21</v>
      </c>
      <c r="W98">
        <v>0</v>
      </c>
      <c r="X98">
        <v>-20</v>
      </c>
      <c r="Y98">
        <v>7.71</v>
      </c>
      <c r="Z98">
        <v>9.6300000000000008</v>
      </c>
      <c r="AA98">
        <v>3.66</v>
      </c>
      <c r="AB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0.33716000000000007</v>
      </c>
      <c r="I99" s="111">
        <f t="shared" ref="I99:BQ99" si="1">SUM(I3:I98)/4000</f>
        <v>8.3080000000000001E-2</v>
      </c>
      <c r="J99" s="111">
        <f t="shared" si="1"/>
        <v>1.92675E-2</v>
      </c>
      <c r="K99" s="111">
        <f t="shared" si="1"/>
        <v>9.630499999999996E-2</v>
      </c>
      <c r="L99" s="111">
        <f t="shared" si="1"/>
        <v>0.27398499999999992</v>
      </c>
      <c r="M99" s="111">
        <f t="shared" si="1"/>
        <v>5.565999999999998E-2</v>
      </c>
      <c r="N99" s="110">
        <f t="shared" si="1"/>
        <v>-0.59775</v>
      </c>
      <c r="O99" s="111">
        <f t="shared" si="1"/>
        <v>-1.24125</v>
      </c>
      <c r="P99" s="111">
        <f t="shared" si="1"/>
        <v>-1.25125</v>
      </c>
      <c r="Q99" s="111">
        <f t="shared" si="1"/>
        <v>-0.11375</v>
      </c>
      <c r="R99" s="111">
        <f t="shared" si="1"/>
        <v>0</v>
      </c>
      <c r="S99" s="112">
        <f t="shared" si="1"/>
        <v>0</v>
      </c>
      <c r="U99" s="110">
        <f t="shared" si="1"/>
        <v>-3.2040000000000002</v>
      </c>
      <c r="V99" s="112">
        <f t="shared" si="1"/>
        <v>0.86545749999999977</v>
      </c>
      <c r="W99">
        <f t="shared" si="1"/>
        <v>-0.26058999999999999</v>
      </c>
      <c r="X99">
        <f t="shared" si="1"/>
        <v>-1.1581700000000001</v>
      </c>
      <c r="Y99">
        <f t="shared" si="1"/>
        <v>0.27398499999999992</v>
      </c>
      <c r="Z99">
        <f t="shared" si="1"/>
        <v>-1.744500000000004E-2</v>
      </c>
      <c r="AA99">
        <f t="shared" si="1"/>
        <v>5.565999999999998E-2</v>
      </c>
      <c r="AB99">
        <f t="shared" si="1"/>
        <v>-1.2319825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45" activePane="bottomRight" state="frozen"/>
      <selection sqref="A1:D35"/>
      <selection pane="topRight" sqref="A1:D35"/>
      <selection pane="bottomLeft" sqref="A1:D35"/>
      <selection pane="bottomRight" activeCell="X2" sqref="X2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5</v>
      </c>
      <c r="U1" s="219" t="s">
        <v>343</v>
      </c>
      <c r="V1" s="22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44774</v>
      </c>
      <c r="U2" s="115" t="s">
        <v>231</v>
      </c>
      <c r="V2" s="116" t="s">
        <v>230</v>
      </c>
      <c r="W2" s="30" t="s">
        <v>262</v>
      </c>
      <c r="X2" t="s">
        <v>531</v>
      </c>
      <c r="Y2" t="s">
        <v>442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26.01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-1.9</v>
      </c>
      <c r="V3" s="116">
        <v>26.01</v>
      </c>
      <c r="W3">
        <v>26.01</v>
      </c>
      <c r="X3">
        <v>-1.9</v>
      </c>
      <c r="Y3">
        <v>0</v>
      </c>
    </row>
    <row r="4" spans="1:25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-1.9</v>
      </c>
      <c r="V4" s="116">
        <v>0</v>
      </c>
      <c r="W4">
        <v>0</v>
      </c>
      <c r="X4">
        <v>-1.9</v>
      </c>
      <c r="Y4">
        <v>0</v>
      </c>
    </row>
    <row r="5" spans="1:25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-1.9</v>
      </c>
      <c r="V5" s="116">
        <v>0</v>
      </c>
      <c r="W5">
        <v>0</v>
      </c>
      <c r="X5">
        <v>-1.9</v>
      </c>
      <c r="Y5">
        <v>0</v>
      </c>
    </row>
    <row r="6" spans="1:25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-1.9</v>
      </c>
      <c r="V6" s="116">
        <v>0</v>
      </c>
      <c r="W6">
        <v>0</v>
      </c>
      <c r="X6">
        <v>-1.9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-1.9</v>
      </c>
      <c r="V7" s="116">
        <v>0</v>
      </c>
      <c r="W7">
        <v>0</v>
      </c>
      <c r="X7">
        <v>-1.9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-1.9</v>
      </c>
      <c r="V8" s="116">
        <v>0</v>
      </c>
      <c r="W8">
        <v>0</v>
      </c>
      <c r="X8">
        <v>-1.9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-1.9</v>
      </c>
      <c r="V9" s="116">
        <v>0</v>
      </c>
      <c r="W9">
        <v>0</v>
      </c>
      <c r="X9">
        <v>-1.9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-1.9</v>
      </c>
      <c r="V10" s="116">
        <v>0</v>
      </c>
      <c r="W10">
        <v>0</v>
      </c>
      <c r="X10">
        <v>-1.9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-1.9</v>
      </c>
      <c r="V11" s="116">
        <v>0</v>
      </c>
      <c r="W11">
        <v>0</v>
      </c>
      <c r="X11">
        <v>-1.9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-1.9</v>
      </c>
      <c r="V12" s="116">
        <v>0</v>
      </c>
      <c r="W12">
        <v>0</v>
      </c>
      <c r="X12">
        <v>-1.9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-1.9</v>
      </c>
      <c r="V13" s="116">
        <v>0</v>
      </c>
      <c r="W13">
        <v>0</v>
      </c>
      <c r="X13">
        <v>-1.9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-1.9</v>
      </c>
      <c r="V14" s="116">
        <v>0</v>
      </c>
      <c r="W14">
        <v>0</v>
      </c>
      <c r="X14">
        <v>-1.9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-1.9</v>
      </c>
      <c r="V15" s="116">
        <v>0</v>
      </c>
      <c r="W15">
        <v>0</v>
      </c>
      <c r="X15">
        <v>-1.9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-1.9</v>
      </c>
      <c r="V16" s="116">
        <v>0</v>
      </c>
      <c r="W16">
        <v>0</v>
      </c>
      <c r="X16">
        <v>-1.9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-1.9</v>
      </c>
      <c r="V17" s="116">
        <v>0</v>
      </c>
      <c r="W17">
        <v>0</v>
      </c>
      <c r="X17">
        <v>-1.9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-1.9</v>
      </c>
      <c r="V18" s="116">
        <v>0</v>
      </c>
      <c r="W18">
        <v>0</v>
      </c>
      <c r="X18">
        <v>-1.9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-1.9</v>
      </c>
      <c r="V19" s="116">
        <v>0</v>
      </c>
      <c r="W19">
        <v>0</v>
      </c>
      <c r="X19">
        <v>-1.9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-1.9</v>
      </c>
      <c r="V20" s="116">
        <v>0</v>
      </c>
      <c r="W20">
        <v>0</v>
      </c>
      <c r="X20">
        <v>-1.9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-1.9</v>
      </c>
      <c r="V21" s="116">
        <v>0</v>
      </c>
      <c r="W21">
        <v>0</v>
      </c>
      <c r="X21">
        <v>-1.9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-1.9</v>
      </c>
      <c r="V22" s="116">
        <v>0</v>
      </c>
      <c r="W22">
        <v>0</v>
      </c>
      <c r="X22">
        <v>-1.9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-1.9</v>
      </c>
      <c r="V23" s="116">
        <v>0</v>
      </c>
      <c r="W23">
        <v>0</v>
      </c>
      <c r="X23">
        <v>-1.9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-1.9</v>
      </c>
      <c r="V24" s="116">
        <v>0</v>
      </c>
      <c r="W24">
        <v>0</v>
      </c>
      <c r="X24">
        <v>-1.9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-1.9</v>
      </c>
      <c r="V25" s="116">
        <v>0</v>
      </c>
      <c r="W25">
        <v>0</v>
      </c>
      <c r="X25">
        <v>-1.9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-1.9</v>
      </c>
      <c r="V26" s="116">
        <v>0</v>
      </c>
      <c r="W26">
        <v>0</v>
      </c>
      <c r="X26">
        <v>-1.9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-1.9</v>
      </c>
      <c r="V27" s="116">
        <v>0</v>
      </c>
      <c r="W27">
        <v>0</v>
      </c>
      <c r="X27">
        <v>-1.9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-1.9</v>
      </c>
      <c r="V28" s="116">
        <v>0</v>
      </c>
      <c r="W28">
        <v>0</v>
      </c>
      <c r="X28">
        <v>-1.9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-1.9</v>
      </c>
      <c r="V29" s="116">
        <v>0</v>
      </c>
      <c r="W29">
        <v>0</v>
      </c>
      <c r="X29">
        <v>-1.9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-1.9</v>
      </c>
      <c r="V30" s="116">
        <v>0</v>
      </c>
      <c r="W30">
        <v>0</v>
      </c>
      <c r="X30">
        <v>-1.9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-1.9</v>
      </c>
      <c r="V31" s="116">
        <v>0</v>
      </c>
      <c r="W31">
        <v>0</v>
      </c>
      <c r="X31">
        <v>-1.9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-1.9</v>
      </c>
      <c r="V32" s="116">
        <v>0</v>
      </c>
      <c r="W32">
        <v>0</v>
      </c>
      <c r="X32">
        <v>-1.9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-1.9</v>
      </c>
      <c r="V33" s="116">
        <v>0</v>
      </c>
      <c r="W33">
        <v>0</v>
      </c>
      <c r="X33">
        <v>-1.9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-1.9</v>
      </c>
      <c r="V34" s="116">
        <v>0</v>
      </c>
      <c r="W34">
        <v>0</v>
      </c>
      <c r="X34">
        <v>-1.9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-1.9</v>
      </c>
      <c r="V35" s="116">
        <v>0</v>
      </c>
      <c r="W35">
        <v>0</v>
      </c>
      <c r="X35">
        <v>-1.9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62.61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-1.9</v>
      </c>
      <c r="V36" s="116">
        <v>62.61</v>
      </c>
      <c r="W36">
        <v>0</v>
      </c>
      <c r="X36">
        <v>-1.9</v>
      </c>
      <c r="Y36">
        <v>62.61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72.25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-1.9</v>
      </c>
      <c r="V37" s="116">
        <v>72.25</v>
      </c>
      <c r="W37">
        <v>0</v>
      </c>
      <c r="X37">
        <v>-1.9</v>
      </c>
      <c r="Y37">
        <v>72.25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86.7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-1.9</v>
      </c>
      <c r="V38" s="116">
        <v>86.7</v>
      </c>
      <c r="W38">
        <v>0</v>
      </c>
      <c r="X38">
        <v>-1.9</v>
      </c>
      <c r="Y38">
        <v>86.7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-1.9</v>
      </c>
      <c r="V39" s="116">
        <v>0</v>
      </c>
      <c r="W39">
        <v>0</v>
      </c>
      <c r="X39">
        <v>-1.9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67.430000000000007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-1.9</v>
      </c>
      <c r="V40" s="116">
        <v>67.430000000000007</v>
      </c>
      <c r="W40">
        <v>0</v>
      </c>
      <c r="X40">
        <v>-1.9</v>
      </c>
      <c r="Y40">
        <v>67.430000000000007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77.06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-1.9</v>
      </c>
      <c r="V41" s="116">
        <v>77.06</v>
      </c>
      <c r="W41">
        <v>0</v>
      </c>
      <c r="X41">
        <v>-1.9</v>
      </c>
      <c r="Y41">
        <v>77.06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86.7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-1.9</v>
      </c>
      <c r="V42" s="116">
        <v>86.7</v>
      </c>
      <c r="W42">
        <v>0</v>
      </c>
      <c r="X42">
        <v>-1.9</v>
      </c>
      <c r="Y42">
        <v>86.7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28.9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-1.9</v>
      </c>
      <c r="V43" s="116">
        <v>28.9</v>
      </c>
      <c r="W43">
        <v>0</v>
      </c>
      <c r="X43">
        <v>-1.9</v>
      </c>
      <c r="Y43">
        <v>28.9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96.33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-1.9</v>
      </c>
      <c r="V44" s="116">
        <v>96.33</v>
      </c>
      <c r="W44">
        <v>0</v>
      </c>
      <c r="X44">
        <v>-1.9</v>
      </c>
      <c r="Y44">
        <v>96.33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96.33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-1.9</v>
      </c>
      <c r="V45" s="116">
        <v>96.33</v>
      </c>
      <c r="W45">
        <v>0</v>
      </c>
      <c r="X45">
        <v>-1.9</v>
      </c>
      <c r="Y45">
        <v>96.33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96.33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-1.9</v>
      </c>
      <c r="V46" s="116">
        <v>96.33</v>
      </c>
      <c r="W46">
        <v>0</v>
      </c>
      <c r="X46">
        <v>-1.9</v>
      </c>
      <c r="Y46">
        <v>96.33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52.98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-1.9</v>
      </c>
      <c r="V47" s="116">
        <v>52.98</v>
      </c>
      <c r="W47">
        <v>0</v>
      </c>
      <c r="X47">
        <v>-1.9</v>
      </c>
      <c r="Y47">
        <v>52.98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101.15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-1.9</v>
      </c>
      <c r="V48" s="116">
        <v>101.15</v>
      </c>
      <c r="W48">
        <v>0</v>
      </c>
      <c r="X48">
        <v>-1.9</v>
      </c>
      <c r="Y48">
        <v>101.15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101.15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-1.9</v>
      </c>
      <c r="V49" s="116">
        <v>101.15</v>
      </c>
      <c r="W49">
        <v>0</v>
      </c>
      <c r="X49">
        <v>-1.9</v>
      </c>
      <c r="Y49">
        <v>101.15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101.15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-1.9</v>
      </c>
      <c r="V50" s="116">
        <v>101.15</v>
      </c>
      <c r="W50">
        <v>0</v>
      </c>
      <c r="X50">
        <v>-1.9</v>
      </c>
      <c r="Y50">
        <v>101.15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48.17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-1.9</v>
      </c>
      <c r="V51" s="116">
        <v>48.16</v>
      </c>
      <c r="W51">
        <v>0</v>
      </c>
      <c r="X51">
        <v>-1.9</v>
      </c>
      <c r="Y51">
        <v>48.17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105.96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-1.9</v>
      </c>
      <c r="V52" s="116">
        <v>105.96</v>
      </c>
      <c r="W52">
        <v>0</v>
      </c>
      <c r="X52">
        <v>-1.9</v>
      </c>
      <c r="Y52">
        <v>105.96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105.96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-1.9</v>
      </c>
      <c r="V53" s="116">
        <v>105.96</v>
      </c>
      <c r="W53">
        <v>0</v>
      </c>
      <c r="X53">
        <v>-1.9</v>
      </c>
      <c r="Y53">
        <v>105.96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105.96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-1.9</v>
      </c>
      <c r="V54" s="116">
        <v>105.96</v>
      </c>
      <c r="W54">
        <v>0</v>
      </c>
      <c r="X54">
        <v>-1.9</v>
      </c>
      <c r="Y54">
        <v>105.96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48.17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-1.9</v>
      </c>
      <c r="V55" s="116">
        <v>48.16</v>
      </c>
      <c r="W55">
        <v>0</v>
      </c>
      <c r="X55">
        <v>-1.9</v>
      </c>
      <c r="Y55">
        <v>48.17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96.33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-1.9</v>
      </c>
      <c r="V56" s="116">
        <v>96.33</v>
      </c>
      <c r="W56">
        <v>0</v>
      </c>
      <c r="X56">
        <v>-1.9</v>
      </c>
      <c r="Y56">
        <v>96.33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96.33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-1.9</v>
      </c>
      <c r="V57" s="116">
        <v>96.33</v>
      </c>
      <c r="W57">
        <v>0</v>
      </c>
      <c r="X57">
        <v>-1.9</v>
      </c>
      <c r="Y57">
        <v>96.33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96.33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-1.9</v>
      </c>
      <c r="V58" s="116">
        <v>96.33</v>
      </c>
      <c r="W58">
        <v>0</v>
      </c>
      <c r="X58">
        <v>-1.9</v>
      </c>
      <c r="Y58">
        <v>96.33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48.17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-1.9</v>
      </c>
      <c r="V59" s="116">
        <v>48.16</v>
      </c>
      <c r="W59">
        <v>0</v>
      </c>
      <c r="X59">
        <v>-1.9</v>
      </c>
      <c r="Y59">
        <v>48.17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96.33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-1.9</v>
      </c>
      <c r="V60" s="116">
        <v>96.33</v>
      </c>
      <c r="W60">
        <v>0</v>
      </c>
      <c r="X60">
        <v>-1.9</v>
      </c>
      <c r="Y60">
        <v>96.33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96.33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-1.9</v>
      </c>
      <c r="V61" s="116">
        <v>96.33</v>
      </c>
      <c r="W61">
        <v>0</v>
      </c>
      <c r="X61">
        <v>-1.9</v>
      </c>
      <c r="Y61">
        <v>96.33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96.33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-1.9</v>
      </c>
      <c r="V62" s="116">
        <v>96.33</v>
      </c>
      <c r="W62">
        <v>0</v>
      </c>
      <c r="X62">
        <v>-1.9</v>
      </c>
      <c r="Y62">
        <v>96.33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48.17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-1.9</v>
      </c>
      <c r="V63" s="116">
        <v>48.16</v>
      </c>
      <c r="W63">
        <v>0</v>
      </c>
      <c r="X63">
        <v>-1.9</v>
      </c>
      <c r="Y63">
        <v>48.17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96.33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-1.9</v>
      </c>
      <c r="V64" s="116">
        <v>96.33</v>
      </c>
      <c r="W64">
        <v>0</v>
      </c>
      <c r="X64">
        <v>-1.9</v>
      </c>
      <c r="Y64">
        <v>96.33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96.33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-1.9</v>
      </c>
      <c r="V65" s="116">
        <v>96.33</v>
      </c>
      <c r="W65">
        <v>0</v>
      </c>
      <c r="X65">
        <v>-1.9</v>
      </c>
      <c r="Y65">
        <v>96.33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96.33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-1.9</v>
      </c>
      <c r="V66" s="116">
        <v>96.33</v>
      </c>
      <c r="W66">
        <v>0</v>
      </c>
      <c r="X66">
        <v>-1.9</v>
      </c>
      <c r="Y66">
        <v>96.33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43.35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-1.9</v>
      </c>
      <c r="V67" s="116">
        <v>43.35</v>
      </c>
      <c r="W67">
        <v>0</v>
      </c>
      <c r="X67">
        <v>-1.9</v>
      </c>
      <c r="Y67">
        <v>43.35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96.33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-1.9</v>
      </c>
      <c r="V68" s="116">
        <v>96.33</v>
      </c>
      <c r="W68">
        <v>0</v>
      </c>
      <c r="X68">
        <v>-1.9</v>
      </c>
      <c r="Y68">
        <v>96.33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96.33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-1.9</v>
      </c>
      <c r="V69" s="116">
        <v>96.33</v>
      </c>
      <c r="W69">
        <v>0</v>
      </c>
      <c r="X69">
        <v>-1.9</v>
      </c>
      <c r="Y69">
        <v>96.33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96.33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-1.9</v>
      </c>
      <c r="V70" s="116">
        <v>96.33</v>
      </c>
      <c r="W70">
        <v>0</v>
      </c>
      <c r="X70">
        <v>-1.9</v>
      </c>
      <c r="Y70">
        <v>96.33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19.27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-1.9</v>
      </c>
      <c r="V71" s="116">
        <v>19.27</v>
      </c>
      <c r="W71">
        <v>0</v>
      </c>
      <c r="X71">
        <v>-1.9</v>
      </c>
      <c r="Y71">
        <v>19.27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77.06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-1.9</v>
      </c>
      <c r="V72" s="116">
        <v>77.06</v>
      </c>
      <c r="W72">
        <v>0</v>
      </c>
      <c r="X72">
        <v>-1.9</v>
      </c>
      <c r="Y72">
        <v>77.06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67.430000000000007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-1.9</v>
      </c>
      <c r="V73" s="116">
        <v>67.430000000000007</v>
      </c>
      <c r="W73">
        <v>0</v>
      </c>
      <c r="X73">
        <v>-1.9</v>
      </c>
      <c r="Y73">
        <v>67.430000000000007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57.8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-1.9</v>
      </c>
      <c r="V74" s="116">
        <v>57.8</v>
      </c>
      <c r="W74">
        <v>0</v>
      </c>
      <c r="X74">
        <v>-1.9</v>
      </c>
      <c r="Y74">
        <v>57.8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28.9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-1.9</v>
      </c>
      <c r="V75" s="116">
        <v>28.9</v>
      </c>
      <c r="W75">
        <v>0</v>
      </c>
      <c r="X75">
        <v>-1.9</v>
      </c>
      <c r="Y75">
        <v>28.9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86.7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-1.9</v>
      </c>
      <c r="V76" s="116">
        <v>86.7</v>
      </c>
      <c r="W76">
        <v>0</v>
      </c>
      <c r="X76">
        <v>-1.9</v>
      </c>
      <c r="Y76">
        <v>86.7</v>
      </c>
    </row>
    <row r="77" spans="7:25">
      <c r="G77" t="s">
        <v>119</v>
      </c>
      <c r="H77" s="115">
        <v>87.66</v>
      </c>
      <c r="I77" s="88">
        <v>0</v>
      </c>
      <c r="J77" s="88">
        <v>0</v>
      </c>
      <c r="K77" s="88">
        <v>77.06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-1.9</v>
      </c>
      <c r="V77" s="116">
        <v>164.72</v>
      </c>
      <c r="W77">
        <v>87.66</v>
      </c>
      <c r="X77">
        <v>-1.9</v>
      </c>
      <c r="Y77">
        <v>77.06</v>
      </c>
    </row>
    <row r="78" spans="7:25">
      <c r="G78" t="s">
        <v>120</v>
      </c>
      <c r="H78" s="115">
        <v>31.79</v>
      </c>
      <c r="I78" s="88">
        <v>0</v>
      </c>
      <c r="J78" s="88">
        <v>0</v>
      </c>
      <c r="K78" s="88">
        <v>67.430000000000007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-1.9</v>
      </c>
      <c r="V78" s="116">
        <v>99.22</v>
      </c>
      <c r="W78">
        <v>31.79</v>
      </c>
      <c r="X78">
        <v>-1.9</v>
      </c>
      <c r="Y78">
        <v>67.430000000000007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9.6300000000000008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-1.9</v>
      </c>
      <c r="V79" s="116">
        <v>9.6300000000000008</v>
      </c>
      <c r="W79">
        <v>0</v>
      </c>
      <c r="X79">
        <v>-1.9</v>
      </c>
      <c r="Y79">
        <v>9.6300000000000008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34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-1.9</v>
      </c>
      <c r="V80" s="116">
        <v>34</v>
      </c>
      <c r="W80">
        <v>0</v>
      </c>
      <c r="X80">
        <v>-1.9</v>
      </c>
      <c r="Y80">
        <v>34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32.83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-1.9</v>
      </c>
      <c r="V81" s="116">
        <v>32.83</v>
      </c>
      <c r="W81">
        <v>0</v>
      </c>
      <c r="X81">
        <v>-1.9</v>
      </c>
      <c r="Y81">
        <v>32.83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28.27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-1.9</v>
      </c>
      <c r="V82" s="116">
        <v>28.27</v>
      </c>
      <c r="W82">
        <v>0</v>
      </c>
      <c r="X82">
        <v>-1.9</v>
      </c>
      <c r="Y82">
        <v>28.27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-1.9</v>
      </c>
      <c r="V83" s="116">
        <v>0</v>
      </c>
      <c r="W83">
        <v>0</v>
      </c>
      <c r="X83">
        <v>-1.9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20.87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-1.9</v>
      </c>
      <c r="V84" s="116">
        <v>20.87</v>
      </c>
      <c r="W84">
        <v>0</v>
      </c>
      <c r="X84">
        <v>-1.9</v>
      </c>
      <c r="Y84">
        <v>20.87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19.440000000000001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-1.9</v>
      </c>
      <c r="V85" s="116">
        <v>19.440000000000001</v>
      </c>
      <c r="W85">
        <v>0</v>
      </c>
      <c r="X85">
        <v>-1.9</v>
      </c>
      <c r="Y85">
        <v>19.440000000000001</v>
      </c>
    </row>
    <row r="86" spans="7:25">
      <c r="G86" t="s">
        <v>128</v>
      </c>
      <c r="H86" s="115">
        <v>3.7</v>
      </c>
      <c r="I86" s="88">
        <v>0</v>
      </c>
      <c r="J86" s="88">
        <v>0</v>
      </c>
      <c r="K86" s="88">
        <v>18.510000000000002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-1.9</v>
      </c>
      <c r="V86" s="116">
        <v>22.21</v>
      </c>
      <c r="W86">
        <v>3.7</v>
      </c>
      <c r="X86">
        <v>-1.9</v>
      </c>
      <c r="Y86">
        <v>18.510000000000002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-1.9</v>
      </c>
      <c r="V87" s="116">
        <v>0</v>
      </c>
      <c r="W87">
        <v>0</v>
      </c>
      <c r="X87">
        <v>-1.9</v>
      </c>
      <c r="Y87">
        <v>0</v>
      </c>
    </row>
    <row r="88" spans="7:25">
      <c r="G88" t="s">
        <v>130</v>
      </c>
      <c r="H88" s="115">
        <v>19.27</v>
      </c>
      <c r="I88" s="88">
        <v>0</v>
      </c>
      <c r="J88" s="88">
        <v>0</v>
      </c>
      <c r="K88" s="88">
        <v>33.71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-1.9</v>
      </c>
      <c r="V88" s="116">
        <v>52.98</v>
      </c>
      <c r="W88">
        <v>19.27</v>
      </c>
      <c r="X88">
        <v>-1.9</v>
      </c>
      <c r="Y88">
        <v>33.71</v>
      </c>
    </row>
    <row r="89" spans="7:25">
      <c r="G89" t="s">
        <v>131</v>
      </c>
      <c r="H89" s="115">
        <v>46.27</v>
      </c>
      <c r="I89" s="88">
        <v>0</v>
      </c>
      <c r="J89" s="88">
        <v>0</v>
      </c>
      <c r="K89" s="88">
        <v>16.329999999999998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-1.9</v>
      </c>
      <c r="V89" s="116">
        <v>62.6</v>
      </c>
      <c r="W89">
        <v>46.27</v>
      </c>
      <c r="X89">
        <v>-1.9</v>
      </c>
      <c r="Y89">
        <v>16.329999999999998</v>
      </c>
    </row>
    <row r="90" spans="7:25">
      <c r="G90" t="s">
        <v>132</v>
      </c>
      <c r="H90" s="115">
        <v>54.37</v>
      </c>
      <c r="I90" s="88">
        <v>0</v>
      </c>
      <c r="J90" s="88">
        <v>0</v>
      </c>
      <c r="K90" s="88">
        <v>10.59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-1.9</v>
      </c>
      <c r="V90" s="116">
        <v>64.959999999999994</v>
      </c>
      <c r="W90">
        <v>54.37</v>
      </c>
      <c r="X90">
        <v>-1.9</v>
      </c>
      <c r="Y90">
        <v>10.59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-1.9</v>
      </c>
      <c r="V91" s="116">
        <v>0</v>
      </c>
      <c r="W91">
        <v>0</v>
      </c>
      <c r="X91">
        <v>-1.9</v>
      </c>
      <c r="Y91">
        <v>0</v>
      </c>
    </row>
    <row r="92" spans="7:25">
      <c r="G92" t="s">
        <v>134</v>
      </c>
      <c r="H92" s="115">
        <v>41.28</v>
      </c>
      <c r="I92" s="88">
        <v>0</v>
      </c>
      <c r="J92" s="88">
        <v>0</v>
      </c>
      <c r="K92" s="88">
        <v>20.99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-1.9</v>
      </c>
      <c r="V92" s="116">
        <v>62.27</v>
      </c>
      <c r="W92">
        <v>41.28</v>
      </c>
      <c r="X92">
        <v>-1.9</v>
      </c>
      <c r="Y92">
        <v>20.99</v>
      </c>
    </row>
    <row r="93" spans="7:25">
      <c r="G93" t="s">
        <v>135</v>
      </c>
      <c r="H93" s="115">
        <v>53.32</v>
      </c>
      <c r="I93" s="88">
        <v>0</v>
      </c>
      <c r="J93" s="88">
        <v>0</v>
      </c>
      <c r="K93" s="88">
        <v>17.39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-1.9</v>
      </c>
      <c r="V93" s="116">
        <v>70.709999999999994</v>
      </c>
      <c r="W93">
        <v>53.32</v>
      </c>
      <c r="X93">
        <v>-1.9</v>
      </c>
      <c r="Y93">
        <v>17.39</v>
      </c>
    </row>
    <row r="94" spans="7:25">
      <c r="G94" t="s">
        <v>136</v>
      </c>
      <c r="H94" s="115">
        <v>63.8</v>
      </c>
      <c r="I94" s="88">
        <v>0</v>
      </c>
      <c r="J94" s="88">
        <v>0</v>
      </c>
      <c r="K94" s="88">
        <v>9.0299999999999994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-1.9</v>
      </c>
      <c r="V94" s="116">
        <v>72.83</v>
      </c>
      <c r="W94">
        <v>63.8</v>
      </c>
      <c r="X94">
        <v>-1.9</v>
      </c>
      <c r="Y94">
        <v>9.0299999999999994</v>
      </c>
    </row>
    <row r="95" spans="7:25">
      <c r="G95" t="s">
        <v>137</v>
      </c>
      <c r="H95" s="115">
        <v>74.94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-1.9</v>
      </c>
      <c r="V95" s="116">
        <v>74.94</v>
      </c>
      <c r="W95">
        <v>74.94</v>
      </c>
      <c r="X95">
        <v>-1.9</v>
      </c>
      <c r="Y95">
        <v>0</v>
      </c>
    </row>
    <row r="96" spans="7:25">
      <c r="G96" t="s">
        <v>138</v>
      </c>
      <c r="H96" s="115">
        <v>70.13</v>
      </c>
      <c r="I96" s="88">
        <v>0</v>
      </c>
      <c r="J96" s="88">
        <v>0</v>
      </c>
      <c r="K96" s="88">
        <v>6.84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-1.9</v>
      </c>
      <c r="V96" s="116">
        <v>76.97</v>
      </c>
      <c r="W96">
        <v>70.13</v>
      </c>
      <c r="X96">
        <v>-1.9</v>
      </c>
      <c r="Y96">
        <v>6.84</v>
      </c>
    </row>
    <row r="97" spans="1:83">
      <c r="G97" t="s">
        <v>139</v>
      </c>
      <c r="H97" s="115">
        <v>75.319999999999993</v>
      </c>
      <c r="I97" s="88">
        <v>0</v>
      </c>
      <c r="J97" s="88">
        <v>0</v>
      </c>
      <c r="K97" s="88">
        <v>3.57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-1.9</v>
      </c>
      <c r="V97" s="116">
        <v>78.89</v>
      </c>
      <c r="W97">
        <v>75.319999999999993</v>
      </c>
      <c r="X97">
        <v>-1.9</v>
      </c>
      <c r="Y97">
        <v>3.57</v>
      </c>
    </row>
    <row r="98" spans="1:83">
      <c r="G98" t="s">
        <v>140</v>
      </c>
      <c r="H98" s="115">
        <v>75.63</v>
      </c>
      <c r="I98" s="88">
        <v>0</v>
      </c>
      <c r="J98" s="88">
        <v>0</v>
      </c>
      <c r="K98" s="88">
        <v>4.2300000000000004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-1.9</v>
      </c>
      <c r="V98" s="116">
        <v>79.86</v>
      </c>
      <c r="W98">
        <v>75.63</v>
      </c>
      <c r="X98">
        <v>-1.9</v>
      </c>
      <c r="Y98">
        <v>4.2300000000000004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0.18087249999999996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0.90120499999999992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-4.5600000000000078E-2</v>
      </c>
      <c r="V99" s="112">
        <f t="shared" si="1"/>
        <v>1.0820674999999997</v>
      </c>
      <c r="W99">
        <f t="shared" si="1"/>
        <v>0.18087249999999996</v>
      </c>
      <c r="X99">
        <f t="shared" si="1"/>
        <v>-4.5600000000000078E-2</v>
      </c>
      <c r="Y99">
        <f t="shared" si="1"/>
        <v>0.90120499999999992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44774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13.764927288280582</v>
      </c>
      <c r="F3">
        <f>GT_Spot!P3</f>
        <v>0</v>
      </c>
      <c r="G3">
        <f>PPCL_NG!P3</f>
        <v>33.950000000000003</v>
      </c>
      <c r="H3">
        <f>PPCL_Spot!P3</f>
        <v>10.18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1029.1227511838424</v>
      </c>
      <c r="P3" s="77">
        <v>117.74543763803322</v>
      </c>
      <c r="Q3" s="77">
        <v>38.159999999999997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115.14999999999999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716.17000000000007</v>
      </c>
      <c r="AB3" s="117">
        <f>-STOA!N3</f>
        <v>0</v>
      </c>
      <c r="AC3">
        <f>SUMIF(B3:AB3,"&gt;0")*$AC$2-SUMIF(B3:AB3,"&lt;0")*($AC$2/(1-$AC$2))+SUMIF(AI3:AR3,"&gt;0")*$AC$2-SUMIF(AI3:AR3,"&lt;0")*($AC$2/(1-$AC$2))</f>
        <v>19.358883421769381</v>
      </c>
      <c r="AD3">
        <f>SUM(B3:AB3,AI3:AR3)-AC3</f>
        <v>2180.5142326883874</v>
      </c>
      <c r="AE3">
        <f>'IDT-1'!B3</f>
        <v>36.963999999999999</v>
      </c>
      <c r="AF3" s="26"/>
      <c r="AG3">
        <f>SUM(AD3:AF3)+AT3</f>
        <v>2217.4782326883874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26.01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13.764927288280582</v>
      </c>
      <c r="F4">
        <f>GT_Spot!P4</f>
        <v>0</v>
      </c>
      <c r="G4">
        <f>PPCL_NG!P4</f>
        <v>33.950000000000003</v>
      </c>
      <c r="H4">
        <f>PPCL_Spot!P4</f>
        <v>10.18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1029.1247984039339</v>
      </c>
      <c r="P4" s="77">
        <v>117.74543763803322</v>
      </c>
      <c r="Q4" s="77">
        <v>38.159999999999997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114.78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716.17000000000007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19.126757437306185</v>
      </c>
      <c r="AD4">
        <f t="shared" ref="AD4:AD67" si="1">SUM(B4:AB4,AI4:AR4)-AC4</f>
        <v>2154.3684058929421</v>
      </c>
      <c r="AE4">
        <f>'IDT-1'!B4</f>
        <v>33</v>
      </c>
      <c r="AF4" s="26"/>
      <c r="AG4">
        <f t="shared" ref="AG4:AG67" si="2">SUM(AD4:AF4)+AT4</f>
        <v>2187.3684058929421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13.764927288280582</v>
      </c>
      <c r="F5">
        <f>GT_Spot!P5</f>
        <v>0</v>
      </c>
      <c r="G5">
        <f>PPCL_NG!P5</f>
        <v>33.950000000000003</v>
      </c>
      <c r="H5">
        <f>PPCL_Spot!P5</f>
        <v>10.18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1021.7927934191973</v>
      </c>
      <c r="P5" s="77">
        <v>117.74</v>
      </c>
      <c r="Q5" s="77">
        <v>38.159999999999997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114.36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716.17000000000007</v>
      </c>
      <c r="AB5" s="117">
        <f>-STOA!N5</f>
        <v>0</v>
      </c>
      <c r="AC5">
        <f t="shared" si="0"/>
        <v>19.298201385325079</v>
      </c>
      <c r="AD5">
        <f t="shared" si="1"/>
        <v>2119.4395193221526</v>
      </c>
      <c r="AE5">
        <f>'IDT-1'!B5</f>
        <v>0</v>
      </c>
      <c r="AF5" s="26"/>
      <c r="AG5">
        <f t="shared" si="2"/>
        <v>2119.4395193221526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13.764927288280582</v>
      </c>
      <c r="F6">
        <f>GT_Spot!P6</f>
        <v>0</v>
      </c>
      <c r="G6">
        <f>PPCL_NG!P6</f>
        <v>33.950000000000003</v>
      </c>
      <c r="H6">
        <f>PPCL_Spot!P6</f>
        <v>10.18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977.59955133138635</v>
      </c>
      <c r="P6" s="77">
        <v>117.74</v>
      </c>
      <c r="Q6" s="77">
        <v>38.159999999999997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115.44999999999999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716.17000000000007</v>
      </c>
      <c r="AB6" s="117">
        <f>-STOA!N6</f>
        <v>0</v>
      </c>
      <c r="AC6">
        <f t="shared" si="0"/>
        <v>18.892258472385759</v>
      </c>
      <c r="AD6">
        <f t="shared" si="1"/>
        <v>2079.7422201472809</v>
      </c>
      <c r="AE6">
        <f>'IDT-1'!B6</f>
        <v>0</v>
      </c>
      <c r="AF6" s="26"/>
      <c r="AG6">
        <f t="shared" si="2"/>
        <v>2079.7422201472809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13.764927288280582</v>
      </c>
      <c r="F7">
        <f>GT_Spot!P7</f>
        <v>0</v>
      </c>
      <c r="G7">
        <f>PPCL_NG!P7</f>
        <v>33.950000000000003</v>
      </c>
      <c r="H7">
        <f>PPCL_Spot!P7</f>
        <v>10.18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971.87880393827027</v>
      </c>
      <c r="P7" s="77">
        <v>117.74</v>
      </c>
      <c r="Q7" s="77">
        <v>38.159999999999997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115.22999999999999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715.86999999999989</v>
      </c>
      <c r="AB7" s="117">
        <f>-STOA!N7</f>
        <v>0</v>
      </c>
      <c r="AC7">
        <f t="shared" si="0"/>
        <v>19.565346352146349</v>
      </c>
      <c r="AD7">
        <f t="shared" si="1"/>
        <v>1990.8283848744043</v>
      </c>
      <c r="AE7">
        <f>'IDT-1'!B7</f>
        <v>0</v>
      </c>
      <c r="AF7" s="26"/>
      <c r="AG7">
        <f t="shared" si="2"/>
        <v>1990.8283848744043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-106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13.764927288280582</v>
      </c>
      <c r="F8">
        <f>GT_Spot!P8</f>
        <v>0</v>
      </c>
      <c r="G8">
        <f>PPCL_NG!P8</f>
        <v>33.950000000000003</v>
      </c>
      <c r="H8">
        <f>PPCL_Spot!P8</f>
        <v>10.002857959416975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971.84996713535259</v>
      </c>
      <c r="P8" s="77">
        <v>117.74</v>
      </c>
      <c r="Q8" s="77">
        <v>38.159999999999997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116.97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715.86999999999989</v>
      </c>
      <c r="AB8" s="117">
        <f>-STOA!N8</f>
        <v>0</v>
      </c>
      <c r="AC8">
        <f t="shared" si="0"/>
        <v>19.445673825490616</v>
      </c>
      <c r="AD8">
        <f t="shared" si="1"/>
        <v>2007.4820785575596</v>
      </c>
      <c r="AE8">
        <f>'IDT-1'!B8</f>
        <v>0</v>
      </c>
      <c r="AF8" s="26"/>
      <c r="AG8">
        <f t="shared" si="2"/>
        <v>2007.4820785575596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-91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13.764927288280582</v>
      </c>
      <c r="F9">
        <f>GT_Spot!P9</f>
        <v>0</v>
      </c>
      <c r="G9">
        <f>PPCL_NG!P9</f>
        <v>33.950000000000003</v>
      </c>
      <c r="H9">
        <f>PPCL_Spot!P9</f>
        <v>10.002857959416975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912.2893667655361</v>
      </c>
      <c r="P9" s="77">
        <v>90</v>
      </c>
      <c r="Q9" s="77">
        <v>38.159999999999997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119.03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715.86999999999989</v>
      </c>
      <c r="AB9" s="117">
        <f>-STOA!N9</f>
        <v>0</v>
      </c>
      <c r="AC9">
        <f t="shared" si="0"/>
        <v>18.020818850549386</v>
      </c>
      <c r="AD9">
        <f t="shared" si="1"/>
        <v>1999.6663331626842</v>
      </c>
      <c r="AE9">
        <f>'IDT-1'!B9</f>
        <v>0</v>
      </c>
      <c r="AF9" s="26"/>
      <c r="AG9">
        <f t="shared" si="2"/>
        <v>1999.6663331626842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13.764927288280582</v>
      </c>
      <c r="F10">
        <f>GT_Spot!P10</f>
        <v>0</v>
      </c>
      <c r="G10">
        <f>PPCL_NG!P10</f>
        <v>33.950000000000003</v>
      </c>
      <c r="H10">
        <f>PPCL_Spot!P10</f>
        <v>10.002857959416975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897.63044958390935</v>
      </c>
      <c r="P10" s="77">
        <v>59.73</v>
      </c>
      <c r="Q10" s="77">
        <v>38.159999999999997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117.91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715.86999999999989</v>
      </c>
      <c r="AB10" s="117">
        <f>-STOA!N10</f>
        <v>0</v>
      </c>
      <c r="AC10">
        <f t="shared" si="0"/>
        <v>17.482416466518142</v>
      </c>
      <c r="AD10">
        <f t="shared" si="1"/>
        <v>1969.1558183650889</v>
      </c>
      <c r="AE10">
        <f>'IDT-1'!B10</f>
        <v>0</v>
      </c>
      <c r="AF10" s="26"/>
      <c r="AG10">
        <f t="shared" si="2"/>
        <v>1969.1558183650889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13.764927288280582</v>
      </c>
      <c r="F11">
        <f>GT_Spot!P11</f>
        <v>0</v>
      </c>
      <c r="G11">
        <f>PPCL_NG!P11</f>
        <v>33.950000000000003</v>
      </c>
      <c r="H11">
        <f>PPCL_Spot!P11</f>
        <v>10.002857959416975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891.50889817988855</v>
      </c>
      <c r="P11" s="77">
        <v>59.73</v>
      </c>
      <c r="Q11" s="77">
        <v>38.164382634289915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117.84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716.06</v>
      </c>
      <c r="AB11" s="117">
        <f>-STOA!N11</f>
        <v>0</v>
      </c>
      <c r="AC11">
        <f t="shared" si="0"/>
        <v>17.864669629932081</v>
      </c>
      <c r="AD11">
        <f t="shared" si="1"/>
        <v>1913.776396431944</v>
      </c>
      <c r="AE11">
        <f>'IDT-1'!B11</f>
        <v>0</v>
      </c>
      <c r="AF11" s="26"/>
      <c r="AG11">
        <f t="shared" si="2"/>
        <v>1913.776396431944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13.764927288280582</v>
      </c>
      <c r="F12">
        <f>GT_Spot!P12</f>
        <v>0</v>
      </c>
      <c r="G12">
        <f>PPCL_NG!P12</f>
        <v>33.950000000000003</v>
      </c>
      <c r="H12">
        <f>PPCL_Spot!P12</f>
        <v>10.002857959416975</v>
      </c>
      <c r="I12">
        <f>Bawana_NG!P12</f>
        <v>82.723814618399814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841.36942459990735</v>
      </c>
      <c r="P12" s="77">
        <v>59.73</v>
      </c>
      <c r="Q12" s="77">
        <v>38.164382634289915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119.09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716.06</v>
      </c>
      <c r="AB12" s="117">
        <f>-STOA!N12</f>
        <v>0</v>
      </c>
      <c r="AC12">
        <f t="shared" si="0"/>
        <v>16.850727582482595</v>
      </c>
      <c r="AD12">
        <f t="shared" si="1"/>
        <v>1898.0046795178118</v>
      </c>
      <c r="AE12">
        <f>'IDT-1'!B12</f>
        <v>0</v>
      </c>
      <c r="AF12" s="26"/>
      <c r="AG12">
        <f t="shared" si="2"/>
        <v>1898.0046795178118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13.764927288280582</v>
      </c>
      <c r="F13">
        <f>GT_Spot!P13</f>
        <v>0</v>
      </c>
      <c r="G13">
        <f>PPCL_NG!P13</f>
        <v>33.950000000000003</v>
      </c>
      <c r="H13">
        <f>PPCL_Spot!P13</f>
        <v>10.002857959416975</v>
      </c>
      <c r="I13">
        <f>Bawana_NG!P13</f>
        <v>82.723814618399814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794.00952801872518</v>
      </c>
      <c r="P13" s="77">
        <v>59.73</v>
      </c>
      <c r="Q13" s="77">
        <v>38.164382634289915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119.74000000000001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716.06</v>
      </c>
      <c r="AB13" s="117">
        <f>-STOA!N13</f>
        <v>0</v>
      </c>
      <c r="AC13">
        <f t="shared" si="0"/>
        <v>16.723780573278439</v>
      </c>
      <c r="AD13">
        <f t="shared" si="1"/>
        <v>1819.4217299458339</v>
      </c>
      <c r="AE13">
        <f>'IDT-1'!B13</f>
        <v>0</v>
      </c>
      <c r="AF13" s="26"/>
      <c r="AG13">
        <f t="shared" si="2"/>
        <v>1819.4217299458339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13.764927288280582</v>
      </c>
      <c r="F14">
        <f>GT_Spot!P14</f>
        <v>0</v>
      </c>
      <c r="G14">
        <f>PPCL_NG!P14</f>
        <v>33.950000000000003</v>
      </c>
      <c r="H14">
        <f>PPCL_Spot!P14</f>
        <v>10.002857959416975</v>
      </c>
      <c r="I14">
        <f>Bawana_NG!P14</f>
        <v>82.723814618399814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790.34805590721442</v>
      </c>
      <c r="P14" s="77">
        <v>59.73</v>
      </c>
      <c r="Q14" s="77">
        <v>38.164382634289915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119.77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716.06</v>
      </c>
      <c r="AB14" s="117">
        <f>-STOA!N14</f>
        <v>0</v>
      </c>
      <c r="AC14">
        <f t="shared" si="0"/>
        <v>16.505382940731046</v>
      </c>
      <c r="AD14">
        <f t="shared" si="1"/>
        <v>1837.0086554668706</v>
      </c>
      <c r="AE14">
        <f>'IDT-1'!B14</f>
        <v>0</v>
      </c>
      <c r="AF14" s="26"/>
      <c r="AG14">
        <f t="shared" si="2"/>
        <v>1837.0086554668706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13.764927288280582</v>
      </c>
      <c r="F15">
        <f>GT_Spot!P15</f>
        <v>0</v>
      </c>
      <c r="G15">
        <f>PPCL_NG!P15</f>
        <v>33.950000000000003</v>
      </c>
      <c r="H15">
        <f>PPCL_Spot!P15</f>
        <v>10.002857959416975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857.92767820402037</v>
      </c>
      <c r="P15" s="77">
        <v>59.73</v>
      </c>
      <c r="Q15" s="77">
        <v>38.164382634289915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123.23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580.5</v>
      </c>
      <c r="AB15" s="117">
        <f>-STOA!N15</f>
        <v>0</v>
      </c>
      <c r="AC15">
        <f t="shared" si="0"/>
        <v>15.988630645556871</v>
      </c>
      <c r="AD15">
        <f t="shared" si="1"/>
        <v>1800.9012154404511</v>
      </c>
      <c r="AE15">
        <f>'IDT-1'!B15</f>
        <v>0</v>
      </c>
      <c r="AF15" s="26"/>
      <c r="AG15">
        <f t="shared" si="2"/>
        <v>1800.9012154404511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13.764927288280582</v>
      </c>
      <c r="F16">
        <f>GT_Spot!P16</f>
        <v>0</v>
      </c>
      <c r="G16">
        <f>PPCL_NG!P16</f>
        <v>33.950000000000003</v>
      </c>
      <c r="H16">
        <f>PPCL_Spot!P16</f>
        <v>10.002857959416975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863.19004987211531</v>
      </c>
      <c r="P16" s="77">
        <v>59.73</v>
      </c>
      <c r="Q16" s="77">
        <v>38.164382634289915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119.72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580.5</v>
      </c>
      <c r="AB16" s="117">
        <f>-STOA!N16</f>
        <v>0</v>
      </c>
      <c r="AC16">
        <f t="shared" si="0"/>
        <v>16.22600470429099</v>
      </c>
      <c r="AD16">
        <f t="shared" si="1"/>
        <v>1777.4162130498119</v>
      </c>
      <c r="AE16">
        <f>'IDT-1'!B16</f>
        <v>0</v>
      </c>
      <c r="AF16" s="26"/>
      <c r="AG16">
        <f t="shared" si="2"/>
        <v>1777.4162130498119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13.764927288280582</v>
      </c>
      <c r="F17">
        <f>GT_Spot!P17</f>
        <v>0</v>
      </c>
      <c r="G17">
        <f>PPCL_NG!P17</f>
        <v>33.950000000000003</v>
      </c>
      <c r="H17">
        <f>PPCL_Spot!P17</f>
        <v>10.002857959416975</v>
      </c>
      <c r="I17">
        <f>Bawana_NG!P17</f>
        <v>82.723814618399814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840.9131949657525</v>
      </c>
      <c r="P17" s="77">
        <v>59.73</v>
      </c>
      <c r="Q17" s="77">
        <v>38.164382634289915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104.91999999999999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580.5</v>
      </c>
      <c r="AB17" s="117">
        <f>-STOA!N17</f>
        <v>0</v>
      </c>
      <c r="AC17">
        <f t="shared" si="0"/>
        <v>15.848701352501065</v>
      </c>
      <c r="AD17">
        <f t="shared" si="1"/>
        <v>1712.8204761136387</v>
      </c>
      <c r="AE17">
        <f>'IDT-1'!B17</f>
        <v>0</v>
      </c>
      <c r="AF17" s="26"/>
      <c r="AG17">
        <f t="shared" si="2"/>
        <v>1712.8204761136387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13.764927288280582</v>
      </c>
      <c r="F18">
        <f>GT_Spot!P18</f>
        <v>0</v>
      </c>
      <c r="G18">
        <f>PPCL_NG!P18</f>
        <v>33.950000000000003</v>
      </c>
      <c r="H18">
        <f>PPCL_Spot!P18</f>
        <v>10.002857959416975</v>
      </c>
      <c r="I18">
        <f>Bawana_NG!P18</f>
        <v>82.723814618399814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849.36127927061875</v>
      </c>
      <c r="P18" s="77">
        <v>59.73</v>
      </c>
      <c r="Q18" s="77">
        <v>38.164382634289915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104.49000000000001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580.5</v>
      </c>
      <c r="AB18" s="117">
        <f>-STOA!N18</f>
        <v>0</v>
      </c>
      <c r="AC18">
        <f t="shared" si="0"/>
        <v>15.803844836595346</v>
      </c>
      <c r="AD18">
        <f t="shared" si="1"/>
        <v>1733.8834169344107</v>
      </c>
      <c r="AE18">
        <f>'IDT-1'!B18</f>
        <v>0</v>
      </c>
      <c r="AF18" s="26"/>
      <c r="AG18">
        <f t="shared" si="2"/>
        <v>1733.8834169344107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14.418796784031052</v>
      </c>
      <c r="F19">
        <f>GT_Spot!P19</f>
        <v>0</v>
      </c>
      <c r="G19">
        <f>PPCL_NG!P19</f>
        <v>33.950000000000003</v>
      </c>
      <c r="H19">
        <f>PPCL_Spot!P19</f>
        <v>10.002857959416975</v>
      </c>
      <c r="I19">
        <f>Bawana_NG!P19</f>
        <v>82.723814618399814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847.37444404229643</v>
      </c>
      <c r="P19" s="77">
        <v>59.730000000000011</v>
      </c>
      <c r="Q19" s="77">
        <v>38.164382634289915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104.98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580.72</v>
      </c>
      <c r="AB19" s="117">
        <f>-STOA!N19</f>
        <v>0</v>
      </c>
      <c r="AC19">
        <f t="shared" si="0"/>
        <v>15.949290906026036</v>
      </c>
      <c r="AD19">
        <f t="shared" si="1"/>
        <v>1716.1150051324082</v>
      </c>
      <c r="AE19">
        <f>'IDT-1'!B19</f>
        <v>0</v>
      </c>
      <c r="AF19" s="26"/>
      <c r="AG19">
        <f t="shared" si="2"/>
        <v>1716.1150051324082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14.418796784031052</v>
      </c>
      <c r="F20">
        <f>GT_Spot!P20</f>
        <v>0</v>
      </c>
      <c r="G20">
        <f>PPCL_NG!P20</f>
        <v>33.950000000000003</v>
      </c>
      <c r="H20">
        <f>PPCL_Spot!P20</f>
        <v>10.002857959416975</v>
      </c>
      <c r="I20">
        <f>Bawana_NG!P20</f>
        <v>82.723814618399814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810.91878228405074</v>
      </c>
      <c r="P20" s="77">
        <v>59.730000000000011</v>
      </c>
      <c r="Q20" s="77">
        <v>38.164382634289915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104.81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580.72</v>
      </c>
      <c r="AB20" s="117">
        <f>-STOA!N20</f>
        <v>0</v>
      </c>
      <c r="AC20">
        <f t="shared" si="0"/>
        <v>15.422788149542981</v>
      </c>
      <c r="AD20">
        <f t="shared" si="1"/>
        <v>1703.0158461306455</v>
      </c>
      <c r="AE20">
        <f>'IDT-1'!B20</f>
        <v>0</v>
      </c>
      <c r="AF20" s="26"/>
      <c r="AG20">
        <f t="shared" si="2"/>
        <v>1703.0158461306455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14.418796784031052</v>
      </c>
      <c r="F21">
        <f>GT_Spot!P21</f>
        <v>0</v>
      </c>
      <c r="G21">
        <f>PPCL_NG!P21</f>
        <v>33.950000000000003</v>
      </c>
      <c r="H21">
        <f>PPCL_Spot!P21</f>
        <v>10.002857959416975</v>
      </c>
      <c r="I21">
        <f>Bawana_NG!P21</f>
        <v>82.723814618399814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788.24565636460932</v>
      </c>
      <c r="P21" s="77">
        <v>59.730000000000011</v>
      </c>
      <c r="Q21" s="77">
        <v>38.164382634289915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104.79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580.72</v>
      </c>
      <c r="AB21" s="117">
        <f>-STOA!N21</f>
        <v>0</v>
      </c>
      <c r="AC21">
        <f t="shared" si="0"/>
        <v>15.445104473574576</v>
      </c>
      <c r="AD21">
        <f t="shared" si="1"/>
        <v>1739.6804038871728</v>
      </c>
      <c r="AE21">
        <f>'IDT-1'!B21</f>
        <v>0</v>
      </c>
      <c r="AF21" s="26"/>
      <c r="AG21">
        <f t="shared" si="2"/>
        <v>1739.6804038871728</v>
      </c>
      <c r="AI21" s="75">
        <f>PXIL!H21</f>
        <v>0</v>
      </c>
      <c r="AJ21" s="75">
        <f>PXIL!N21</f>
        <v>0</v>
      </c>
      <c r="AK21" s="75">
        <f>RTM_IEX!H21</f>
        <v>42.38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14.418796784031052</v>
      </c>
      <c r="F22">
        <f>GT_Spot!P22</f>
        <v>0</v>
      </c>
      <c r="G22">
        <f>PPCL_NG!P22</f>
        <v>33.950000000000003</v>
      </c>
      <c r="H22">
        <f>PPCL_Spot!P22</f>
        <v>10.002857959416975</v>
      </c>
      <c r="I22">
        <f>Bawana_NG!P22</f>
        <v>82.723814618399814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790.70852893794813</v>
      </c>
      <c r="P22" s="77">
        <v>59.72</v>
      </c>
      <c r="Q22" s="77">
        <v>38.164382634289915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104.74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580.72</v>
      </c>
      <c r="AB22" s="117">
        <f>-STOA!N22</f>
        <v>0</v>
      </c>
      <c r="AC22">
        <f t="shared" si="0"/>
        <v>15.306380812752645</v>
      </c>
      <c r="AD22">
        <f t="shared" si="1"/>
        <v>1675.8420001213333</v>
      </c>
      <c r="AE22">
        <f>'IDT-1'!B22</f>
        <v>0</v>
      </c>
      <c r="AF22" s="26"/>
      <c r="AG22">
        <f t="shared" si="2"/>
        <v>1675.8420001213333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14.418796784031052</v>
      </c>
      <c r="F23">
        <f>GT_Spot!P23</f>
        <v>0</v>
      </c>
      <c r="G23">
        <f>PPCL_NG!P23</f>
        <v>33.950000000000003</v>
      </c>
      <c r="H23">
        <f>PPCL_Spot!P23</f>
        <v>10.002857959416975</v>
      </c>
      <c r="I23">
        <f>Bawana_NG!P23</f>
        <v>82.723814618399814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784.26233377966059</v>
      </c>
      <c r="P23" s="77">
        <v>59.72</v>
      </c>
      <c r="Q23" s="77">
        <v>38.164382634289915</v>
      </c>
      <c r="R23" s="80">
        <v>0</v>
      </c>
      <c r="S23" s="80">
        <v>0</v>
      </c>
      <c r="T23" s="78">
        <f>SUMPRODUCT(LTA!F23:AJ23,LTA!F$101:AJ$101,LTA!F$103:AJ$103)</f>
        <v>0.03</v>
      </c>
      <c r="U23" s="78">
        <f>SUMPRODUCT(LTA!F23:AJ23,LTA!F$102:AJ$102,LTA!F$103:AJ$103)</f>
        <v>109.86999999999999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580.72</v>
      </c>
      <c r="AB23" s="117">
        <f>-STOA!N23</f>
        <v>0</v>
      </c>
      <c r="AC23">
        <f t="shared" si="0"/>
        <v>15.499259228370205</v>
      </c>
      <c r="AD23">
        <f t="shared" si="1"/>
        <v>1651.3629265474281</v>
      </c>
      <c r="AE23">
        <f>'IDT-1'!B23</f>
        <v>0</v>
      </c>
      <c r="AF23" s="26"/>
      <c r="AG23">
        <f t="shared" si="2"/>
        <v>1651.3629265474281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14.418796784031052</v>
      </c>
      <c r="F24">
        <f>GT_Spot!P24</f>
        <v>0</v>
      </c>
      <c r="G24">
        <f>PPCL_NG!P24</f>
        <v>33.950000000000003</v>
      </c>
      <c r="H24">
        <f>PPCL_Spot!P24</f>
        <v>10.002857959416975</v>
      </c>
      <c r="I24">
        <f>Bawana_NG!P24</f>
        <v>82.723814618399814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793.28614972970206</v>
      </c>
      <c r="P24" s="77">
        <v>59.72</v>
      </c>
      <c r="Q24" s="77">
        <v>38.164382634289915</v>
      </c>
      <c r="R24" s="80">
        <v>0</v>
      </c>
      <c r="S24" s="80">
        <v>0</v>
      </c>
      <c r="T24" s="78">
        <f>SUMPRODUCT(LTA!F24:AJ24,LTA!F$101:AJ$101,LTA!F$103:AJ$103)</f>
        <v>0.09</v>
      </c>
      <c r="U24" s="78">
        <f>SUMPRODUCT(LTA!F24:AJ24,LTA!F$102:AJ$102,LTA!F$103:AJ$103)</f>
        <v>109.75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580.72</v>
      </c>
      <c r="AB24" s="117">
        <f>-STOA!N24</f>
        <v>0</v>
      </c>
      <c r="AC24">
        <f t="shared" si="0"/>
        <v>15.37394387572008</v>
      </c>
      <c r="AD24">
        <f t="shared" si="1"/>
        <v>1683.4520578501199</v>
      </c>
      <c r="AE24">
        <f>'IDT-1'!B24</f>
        <v>0</v>
      </c>
      <c r="AF24" s="26"/>
      <c r="AG24">
        <f t="shared" si="2"/>
        <v>1683.4520578501199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14.418796784031052</v>
      </c>
      <c r="F25">
        <f>GT_Spot!P25</f>
        <v>0</v>
      </c>
      <c r="G25">
        <f>PPCL_NG!P25</f>
        <v>33.950000000000003</v>
      </c>
      <c r="H25">
        <f>PPCL_Spot!P25</f>
        <v>10.469999999999999</v>
      </c>
      <c r="I25">
        <f>Bawana_NG!P25</f>
        <v>82.723814618399814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801.69652639957167</v>
      </c>
      <c r="P25" s="77">
        <v>59.72</v>
      </c>
      <c r="Q25" s="77">
        <v>38.159999999999997</v>
      </c>
      <c r="R25" s="80">
        <v>0</v>
      </c>
      <c r="S25" s="80">
        <v>0</v>
      </c>
      <c r="T25" s="78">
        <f>SUMPRODUCT(LTA!F25:AJ25,LTA!F$101:AJ$101,LTA!F$103:AJ$103)</f>
        <v>0.21</v>
      </c>
      <c r="U25" s="78">
        <f>SUMPRODUCT(LTA!F25:AJ25,LTA!F$102:AJ$102,LTA!F$103:AJ$103)</f>
        <v>109.74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580.72</v>
      </c>
      <c r="AB25" s="117">
        <f>-STOA!N25</f>
        <v>0</v>
      </c>
      <c r="AC25">
        <f t="shared" si="0"/>
        <v>15.559533003456655</v>
      </c>
      <c r="AD25">
        <f t="shared" si="1"/>
        <v>1680.249604798546</v>
      </c>
      <c r="AE25">
        <f>'IDT-1'!B25</f>
        <v>0</v>
      </c>
      <c r="AF25" s="26"/>
      <c r="AG25">
        <f t="shared" si="2"/>
        <v>1680.249604798546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-36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14.418796784031052</v>
      </c>
      <c r="F26">
        <f>GT_Spot!P26</f>
        <v>0</v>
      </c>
      <c r="G26">
        <f>PPCL_NG!P26</f>
        <v>33.950000000000003</v>
      </c>
      <c r="H26">
        <f>PPCL_Spot!P26</f>
        <v>10.469999999999999</v>
      </c>
      <c r="I26">
        <f>Bawana_NG!P26</f>
        <v>79.104878329138202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786.26376006910903</v>
      </c>
      <c r="P26" s="77">
        <v>59.727014544909281</v>
      </c>
      <c r="Q26" s="77">
        <v>38.159999999999997</v>
      </c>
      <c r="R26" s="80">
        <v>0</v>
      </c>
      <c r="S26" s="80">
        <v>0</v>
      </c>
      <c r="T26" s="78">
        <f>SUMPRODUCT(LTA!F26:AJ26,LTA!F$101:AJ$101,LTA!F$103:AJ$103)</f>
        <v>0.63</v>
      </c>
      <c r="U26" s="78">
        <f>SUMPRODUCT(LTA!F26:AJ26,LTA!F$102:AJ$102,LTA!F$103:AJ$103)</f>
        <v>109.55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580.72</v>
      </c>
      <c r="AB26" s="117">
        <f>-STOA!N26</f>
        <v>0</v>
      </c>
      <c r="AC26">
        <f t="shared" si="0"/>
        <v>15.464988768575845</v>
      </c>
      <c r="AD26">
        <f t="shared" si="1"/>
        <v>1653.5294609586115</v>
      </c>
      <c r="AE26">
        <f>'IDT-1'!B26</f>
        <v>0</v>
      </c>
      <c r="AF26" s="26"/>
      <c r="AG26">
        <f t="shared" si="2"/>
        <v>1653.5294609586115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14.418796784031052</v>
      </c>
      <c r="F27">
        <f>GT_Spot!P27</f>
        <v>0</v>
      </c>
      <c r="G27">
        <f>PPCL_NG!P27</f>
        <v>33.950000000000003</v>
      </c>
      <c r="H27">
        <f>PPCL_Spot!P27</f>
        <v>10.469999999999999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878.62080355860576</v>
      </c>
      <c r="P27" s="77">
        <v>59.727014544909281</v>
      </c>
      <c r="Q27" s="77">
        <v>38.159999999999997</v>
      </c>
      <c r="R27" s="80">
        <v>7.4339584443260529</v>
      </c>
      <c r="S27" s="80">
        <v>0</v>
      </c>
      <c r="T27" s="78">
        <f>SUMPRODUCT(LTA!F27:AJ27,LTA!F$101:AJ$101,LTA!F$103:AJ$103)</f>
        <v>3.37</v>
      </c>
      <c r="U27" s="78">
        <f>SUMPRODUCT(LTA!F27:AJ27,LTA!F$102:AJ$102,LTA!F$103:AJ$103)</f>
        <v>109.5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399.42999999999995</v>
      </c>
      <c r="AB27" s="117">
        <f>-STOA!N27</f>
        <v>0</v>
      </c>
      <c r="AC27">
        <f t="shared" si="0"/>
        <v>14.747805723286577</v>
      </c>
      <c r="AD27">
        <f t="shared" si="1"/>
        <v>1618.9527676085854</v>
      </c>
      <c r="AE27">
        <f>'IDT-1'!B27</f>
        <v>0</v>
      </c>
      <c r="AF27" s="26"/>
      <c r="AG27">
        <f t="shared" si="2"/>
        <v>1618.9527676085854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14.418796784031052</v>
      </c>
      <c r="F28">
        <f>GT_Spot!P28</f>
        <v>0</v>
      </c>
      <c r="G28">
        <f>PPCL_NG!P28</f>
        <v>33.950000000000003</v>
      </c>
      <c r="H28">
        <f>PPCL_Spot!P28</f>
        <v>10.469999999999999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868.54930824015844</v>
      </c>
      <c r="P28" s="77">
        <v>59.727014544909281</v>
      </c>
      <c r="Q28" s="77">
        <v>38.159999999999997</v>
      </c>
      <c r="R28" s="80">
        <v>16.579999999999995</v>
      </c>
      <c r="S28" s="80">
        <v>0</v>
      </c>
      <c r="T28" s="78">
        <f>SUMPRODUCT(LTA!F28:AJ28,LTA!F$101:AJ$101,LTA!F$103:AJ$103)</f>
        <v>9.58</v>
      </c>
      <c r="U28" s="78">
        <f>SUMPRODUCT(LTA!F28:AJ28,LTA!F$102:AJ$102,LTA!F$103:AJ$103)</f>
        <v>109.39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399.71999999999997</v>
      </c>
      <c r="AB28" s="117">
        <f>-STOA!N28</f>
        <v>0</v>
      </c>
      <c r="AC28">
        <f t="shared" si="0"/>
        <v>14.609453052208071</v>
      </c>
      <c r="AD28">
        <f t="shared" si="1"/>
        <v>1645.5556665168908</v>
      </c>
      <c r="AE28">
        <f>'IDT-1'!B28</f>
        <v>0</v>
      </c>
      <c r="AF28" s="26"/>
      <c r="AG28">
        <f t="shared" si="2"/>
        <v>1645.5556665168908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9.7202978488692775</v>
      </c>
      <c r="F29">
        <f>GT_Spot!P29</f>
        <v>0</v>
      </c>
      <c r="G29">
        <f>PPCL_NG!P29</f>
        <v>33.950000000000003</v>
      </c>
      <c r="H29">
        <f>PPCL_Spot!P29</f>
        <v>7.4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866.55380048417464</v>
      </c>
      <c r="P29" s="77">
        <v>59.727014544909281</v>
      </c>
      <c r="Q29" s="77">
        <v>38.159999999999997</v>
      </c>
      <c r="R29" s="80">
        <v>26.03</v>
      </c>
      <c r="S29" s="80">
        <v>0</v>
      </c>
      <c r="T29" s="78">
        <f>SUMPRODUCT(LTA!F29:AJ29,LTA!F$101:AJ$101,LTA!F$103:AJ$103)</f>
        <v>16.52</v>
      </c>
      <c r="U29" s="78">
        <f>SUMPRODUCT(LTA!F29:AJ29,LTA!F$102:AJ$102,LTA!F$103:AJ$103)</f>
        <v>109.33999999999999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400.84999999999997</v>
      </c>
      <c r="AB29" s="117">
        <f>-STOA!N29</f>
        <v>0</v>
      </c>
      <c r="AC29">
        <f t="shared" si="0"/>
        <v>15.168921793325989</v>
      </c>
      <c r="AD29">
        <f t="shared" si="1"/>
        <v>1708.5721910846269</v>
      </c>
      <c r="AE29">
        <f>'IDT-1'!B29</f>
        <v>0</v>
      </c>
      <c r="AF29" s="26"/>
      <c r="AG29">
        <f t="shared" si="2"/>
        <v>1708.5721910846269</v>
      </c>
      <c r="AI29" s="75">
        <f>PXIL!H29</f>
        <v>0</v>
      </c>
      <c r="AJ29" s="75">
        <f>PXIL!N29</f>
        <v>0</v>
      </c>
      <c r="AK29" s="75">
        <f>RTM_IEX!H29</f>
        <v>55.87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9.7202978488692775</v>
      </c>
      <c r="F30">
        <f>GT_Spot!P30</f>
        <v>0</v>
      </c>
      <c r="G30">
        <f>PPCL_NG!P30</f>
        <v>33.950000000000003</v>
      </c>
      <c r="H30">
        <f>PPCL_Spot!P30</f>
        <v>6.73</v>
      </c>
      <c r="I30">
        <f>Bawana_NG!P30</f>
        <v>79.104878329138202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857.24854383115348</v>
      </c>
      <c r="P30" s="77">
        <v>59.727014544909281</v>
      </c>
      <c r="Q30" s="77">
        <v>38.159999999999997</v>
      </c>
      <c r="R30" s="80">
        <v>32.464384116693672</v>
      </c>
      <c r="S30" s="80">
        <v>0</v>
      </c>
      <c r="T30" s="78">
        <f>SUMPRODUCT(LTA!F30:AJ30,LTA!F$101:AJ$101,LTA!F$103:AJ$103)</f>
        <v>25.58</v>
      </c>
      <c r="U30" s="78">
        <f>SUMPRODUCT(LTA!F30:AJ30,LTA!F$102:AJ$102,LTA!F$103:AJ$103)</f>
        <v>109.27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402.84</v>
      </c>
      <c r="AB30" s="117">
        <f>-STOA!N30</f>
        <v>0</v>
      </c>
      <c r="AC30">
        <f t="shared" si="0"/>
        <v>14.943589044302724</v>
      </c>
      <c r="AD30">
        <f t="shared" si="1"/>
        <v>1683.191529626461</v>
      </c>
      <c r="AE30">
        <f>'IDT-1'!B30</f>
        <v>0</v>
      </c>
      <c r="AF30" s="26"/>
      <c r="AG30">
        <f t="shared" si="2"/>
        <v>1683.191529626461</v>
      </c>
      <c r="AI30" s="75">
        <f>PXIL!H30</f>
        <v>0</v>
      </c>
      <c r="AJ30" s="75">
        <f>PXIL!N30</f>
        <v>0</v>
      </c>
      <c r="AK30" s="75">
        <f>RTM_IEX!H30</f>
        <v>43.34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9.7202978488692775</v>
      </c>
      <c r="F31">
        <f>GT_Spot!P31</f>
        <v>0</v>
      </c>
      <c r="G31">
        <f>PPCL_NG!P31</f>
        <v>33.950000000000003</v>
      </c>
      <c r="H31">
        <f>PPCL_Spot!P31</f>
        <v>6.14</v>
      </c>
      <c r="I31">
        <f>Bawana_NG!P31</f>
        <v>82.723814618399814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848.84782997958018</v>
      </c>
      <c r="P31" s="77">
        <v>59.727014544909281</v>
      </c>
      <c r="Q31" s="77">
        <v>38.159999999999997</v>
      </c>
      <c r="R31" s="80">
        <v>38.845367278797994</v>
      </c>
      <c r="S31" s="80">
        <v>0</v>
      </c>
      <c r="T31" s="78">
        <f>SUMPRODUCT(LTA!F31:AJ31,LTA!F$101:AJ$101,LTA!F$103:AJ$103)</f>
        <v>38.5</v>
      </c>
      <c r="U31" s="78">
        <f>SUMPRODUCT(LTA!F31:AJ31,LTA!F$102:AJ$102,LTA!F$103:AJ$103)</f>
        <v>109.26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405.68999999999994</v>
      </c>
      <c r="AB31" s="117">
        <f>-STOA!N31</f>
        <v>0</v>
      </c>
      <c r="AC31">
        <f t="shared" si="0"/>
        <v>14.853910053580899</v>
      </c>
      <c r="AD31">
        <f t="shared" si="1"/>
        <v>1673.0904142169757</v>
      </c>
      <c r="AE31">
        <f>'IDT-1'!B31</f>
        <v>0</v>
      </c>
      <c r="AF31" s="26"/>
      <c r="AG31">
        <f t="shared" si="2"/>
        <v>1673.0904142169757</v>
      </c>
      <c r="AI31" s="75">
        <f>PXIL!H31</f>
        <v>0</v>
      </c>
      <c r="AJ31" s="75">
        <f>PXIL!N31</f>
        <v>0</v>
      </c>
      <c r="AK31" s="75">
        <f>RTM_IEX!H31</f>
        <v>16.38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9.7202978488692775</v>
      </c>
      <c r="F32">
        <f>GT_Spot!P32</f>
        <v>0</v>
      </c>
      <c r="G32">
        <f>PPCL_NG!P32</f>
        <v>33.950000000000003</v>
      </c>
      <c r="H32">
        <f>PPCL_Spot!P32</f>
        <v>6.3618176621891971</v>
      </c>
      <c r="I32">
        <f>Bawana_NG!P32</f>
        <v>82.723814618399814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848.21681996799293</v>
      </c>
      <c r="P32" s="77">
        <v>59.727014544909281</v>
      </c>
      <c r="Q32" s="77">
        <v>38.159999999999997</v>
      </c>
      <c r="R32" s="80">
        <v>42</v>
      </c>
      <c r="S32" s="80">
        <v>0</v>
      </c>
      <c r="T32" s="78">
        <f>SUMPRODUCT(LTA!F32:AJ32,LTA!F$101:AJ$101,LTA!F$103:AJ$103)</f>
        <v>47.16</v>
      </c>
      <c r="U32" s="78">
        <f>SUMPRODUCT(LTA!F32:AJ32,LTA!F$102:AJ$102,LTA!F$103:AJ$103)</f>
        <v>109.55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407.55999999999995</v>
      </c>
      <c r="AB32" s="117">
        <f>-STOA!N32</f>
        <v>0</v>
      </c>
      <c r="AC32">
        <f t="shared" si="0"/>
        <v>15.041045928852775</v>
      </c>
      <c r="AD32">
        <f t="shared" si="1"/>
        <v>1694.1687187135078</v>
      </c>
      <c r="AE32">
        <f>'IDT-1'!B32</f>
        <v>0</v>
      </c>
      <c r="AF32" s="26"/>
      <c r="AG32">
        <f t="shared" si="2"/>
        <v>1694.1687187135078</v>
      </c>
      <c r="AI32" s="75">
        <f>PXIL!H32</f>
        <v>0</v>
      </c>
      <c r="AJ32" s="75">
        <f>PXIL!N32</f>
        <v>0</v>
      </c>
      <c r="AK32" s="75">
        <f>RTM_IEX!H32</f>
        <v>24.08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9.7202978488692775</v>
      </c>
      <c r="F33">
        <f>GT_Spot!P33</f>
        <v>0</v>
      </c>
      <c r="G33">
        <f>PPCL_NG!P33</f>
        <v>33.950000000000003</v>
      </c>
      <c r="H33">
        <f>PPCL_Spot!P33</f>
        <v>6.3618176621891971</v>
      </c>
      <c r="I33">
        <f>Bawana_NG!P33</f>
        <v>82.723814618399814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838.714961069992</v>
      </c>
      <c r="P33" s="77">
        <v>59.727014544909281</v>
      </c>
      <c r="Q33" s="77">
        <v>38.159999999999997</v>
      </c>
      <c r="R33" s="80">
        <v>42</v>
      </c>
      <c r="S33" s="80">
        <v>0</v>
      </c>
      <c r="T33" s="78">
        <f>SUMPRODUCT(LTA!F33:AJ33,LTA!F$101:AJ$101,LTA!F$103:AJ$103)</f>
        <v>54.85</v>
      </c>
      <c r="U33" s="78">
        <f>SUMPRODUCT(LTA!F33:AJ33,LTA!F$102:AJ$102,LTA!F$103:AJ$103)</f>
        <v>109.41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409.78</v>
      </c>
      <c r="AB33" s="117">
        <f>-STOA!N33</f>
        <v>0</v>
      </c>
      <c r="AC33">
        <f t="shared" si="0"/>
        <v>15.484285570550366</v>
      </c>
      <c r="AD33">
        <f t="shared" si="1"/>
        <v>1744.0936201738093</v>
      </c>
      <c r="AE33">
        <f>'IDT-1'!B33</f>
        <v>0</v>
      </c>
      <c r="AF33" s="26"/>
      <c r="AG33">
        <f t="shared" si="2"/>
        <v>1744.0936201738093</v>
      </c>
      <c r="AI33" s="75">
        <f>PXIL!H33</f>
        <v>0</v>
      </c>
      <c r="AJ33" s="75">
        <f>PXIL!N33</f>
        <v>0</v>
      </c>
      <c r="AK33" s="75">
        <f>RTM_IEX!H33</f>
        <v>74.180000000000007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9.7202978488692775</v>
      </c>
      <c r="F34">
        <f>GT_Spot!P34</f>
        <v>0</v>
      </c>
      <c r="G34">
        <f>PPCL_NG!P34</f>
        <v>33.950000000000003</v>
      </c>
      <c r="H34">
        <f>PPCL_Spot!P34</f>
        <v>6.3618176621891971</v>
      </c>
      <c r="I34">
        <f>Bawana_NG!P34</f>
        <v>82.723814618399814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826.57833590496682</v>
      </c>
      <c r="P34" s="77">
        <v>59.72</v>
      </c>
      <c r="Q34" s="77">
        <v>38.159999999999997</v>
      </c>
      <c r="R34" s="80">
        <v>42</v>
      </c>
      <c r="S34" s="80">
        <v>0</v>
      </c>
      <c r="T34" s="78">
        <f>SUMPRODUCT(LTA!F34:AJ34,LTA!F$101:AJ$101,LTA!F$103:AJ$103)</f>
        <v>59.98</v>
      </c>
      <c r="U34" s="78">
        <f>SUMPRODUCT(LTA!F34:AJ34,LTA!F$102:AJ$102,LTA!F$103:AJ$103)</f>
        <v>110.89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413.06999999999994</v>
      </c>
      <c r="AB34" s="117">
        <f>-STOA!N34</f>
        <v>0</v>
      </c>
      <c r="AC34">
        <f t="shared" si="0"/>
        <v>15.218669541102944</v>
      </c>
      <c r="AD34">
        <f t="shared" si="1"/>
        <v>1714.1755964933222</v>
      </c>
      <c r="AE34">
        <f>'IDT-1'!B34</f>
        <v>0</v>
      </c>
      <c r="AF34" s="26"/>
      <c r="AG34">
        <f t="shared" si="2"/>
        <v>1714.1755964933222</v>
      </c>
      <c r="AI34" s="75">
        <f>PXIL!H34</f>
        <v>0</v>
      </c>
      <c r="AJ34" s="75">
        <f>PXIL!N34</f>
        <v>0</v>
      </c>
      <c r="AK34" s="75">
        <f>RTM_IEX!H34</f>
        <v>46.24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13.764927288280582</v>
      </c>
      <c r="F35">
        <f>GT_Spot!P35</f>
        <v>0</v>
      </c>
      <c r="G35">
        <f>PPCL_NG!P35</f>
        <v>33.950000000000003</v>
      </c>
      <c r="H35">
        <f>PPCL_Spot!P35</f>
        <v>10.002857959416975</v>
      </c>
      <c r="I35">
        <f>Bawana_NG!P35</f>
        <v>82.723814618399814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834.53680782730066</v>
      </c>
      <c r="P35" s="77">
        <v>59.72</v>
      </c>
      <c r="Q35" s="77">
        <v>38.164382634289915</v>
      </c>
      <c r="R35" s="80">
        <v>42.5</v>
      </c>
      <c r="S35" s="80">
        <v>0</v>
      </c>
      <c r="T35" s="78">
        <f>SUMPRODUCT(LTA!F35:AJ35,LTA!F$101:AJ$101,LTA!F$103:AJ$103)</f>
        <v>71.45</v>
      </c>
      <c r="U35" s="78">
        <f>SUMPRODUCT(LTA!F35:AJ35,LTA!F$102:AJ$102,LTA!F$103:AJ$103)</f>
        <v>111.30000000000001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415.52999999999992</v>
      </c>
      <c r="AB35" s="117">
        <f>-STOA!N35</f>
        <v>0</v>
      </c>
      <c r="AC35">
        <f t="shared" si="0"/>
        <v>15.080056554883654</v>
      </c>
      <c r="AD35">
        <f t="shared" si="1"/>
        <v>1698.5627337728042</v>
      </c>
      <c r="AE35">
        <f>'IDT-1'!B35</f>
        <v>0</v>
      </c>
      <c r="AF35" s="26"/>
      <c r="AG35">
        <f t="shared" si="2"/>
        <v>1698.5627337728042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13.764927288280582</v>
      </c>
      <c r="F36">
        <f>GT_Spot!P36</f>
        <v>0</v>
      </c>
      <c r="G36">
        <f>PPCL_NG!P36</f>
        <v>33.950000000000003</v>
      </c>
      <c r="H36">
        <f>PPCL_Spot!P36</f>
        <v>10.002857959416975</v>
      </c>
      <c r="I36">
        <f>Bawana_NG!P36</f>
        <v>82.723814618399814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828.36090088271794</v>
      </c>
      <c r="P36" s="77">
        <v>59.72</v>
      </c>
      <c r="Q36" s="77">
        <v>38.164382634289915</v>
      </c>
      <c r="R36" s="80">
        <v>42.5</v>
      </c>
      <c r="S36" s="80">
        <v>0</v>
      </c>
      <c r="T36" s="78">
        <f>SUMPRODUCT(LTA!F36:AJ36,LTA!F$101:AJ$101,LTA!F$103:AJ$103)</f>
        <v>84.89</v>
      </c>
      <c r="U36" s="78">
        <f>SUMPRODUCT(LTA!F36:AJ36,LTA!F$102:AJ$102,LTA!F$103:AJ$103)</f>
        <v>112.11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418.9199999999999</v>
      </c>
      <c r="AB36" s="117">
        <f>-STOA!N36</f>
        <v>0</v>
      </c>
      <c r="AC36">
        <f t="shared" si="0"/>
        <v>15.511556573771326</v>
      </c>
      <c r="AD36">
        <f t="shared" si="1"/>
        <v>1747.1653268093337</v>
      </c>
      <c r="AE36">
        <f>'IDT-1'!B36</f>
        <v>0</v>
      </c>
      <c r="AF36" s="26"/>
      <c r="AG36">
        <f t="shared" si="2"/>
        <v>1747.1653268093337</v>
      </c>
      <c r="AI36" s="75">
        <f>PXIL!H36</f>
        <v>0</v>
      </c>
      <c r="AJ36" s="75">
        <f>PXIL!N36</f>
        <v>0</v>
      </c>
      <c r="AK36" s="75">
        <f>RTM_IEX!H36</f>
        <v>37.57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13.764927288280582</v>
      </c>
      <c r="F37">
        <f>GT_Spot!P37</f>
        <v>0</v>
      </c>
      <c r="G37">
        <f>PPCL_NG!P37</f>
        <v>33.950000000000003</v>
      </c>
      <c r="H37">
        <f>PPCL_Spot!P37</f>
        <v>10.002857959416975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829.52789632661495</v>
      </c>
      <c r="P37" s="77">
        <v>59.72</v>
      </c>
      <c r="Q37" s="77">
        <v>38.164382634289915</v>
      </c>
      <c r="R37" s="80">
        <v>42.5</v>
      </c>
      <c r="S37" s="80">
        <v>0</v>
      </c>
      <c r="T37" s="78">
        <f>SUMPRODUCT(LTA!F37:AJ37,LTA!F$101:AJ$101,LTA!F$103:AJ$103)</f>
        <v>97.97999999999999</v>
      </c>
      <c r="U37" s="78">
        <f>SUMPRODUCT(LTA!F37:AJ37,LTA!F$102:AJ$102,LTA!F$103:AJ$103)</f>
        <v>112.87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423.0499999999999</v>
      </c>
      <c r="AB37" s="117">
        <f>-STOA!N37</f>
        <v>0</v>
      </c>
      <c r="AC37">
        <f t="shared" si="0"/>
        <v>15.879880048490101</v>
      </c>
      <c r="AD37">
        <f t="shared" si="1"/>
        <v>1702.2701841601122</v>
      </c>
      <c r="AE37">
        <f>'IDT-1'!B37</f>
        <v>0</v>
      </c>
      <c r="AF37" s="26"/>
      <c r="AG37">
        <f t="shared" si="2"/>
        <v>1702.2701841601122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13.764927288280582</v>
      </c>
      <c r="F38">
        <f>GT_Spot!P38</f>
        <v>0</v>
      </c>
      <c r="G38">
        <f>PPCL_NG!P38</f>
        <v>33.950000000000003</v>
      </c>
      <c r="H38">
        <f>PPCL_Spot!P38</f>
        <v>10.002857959416975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829.52782843759962</v>
      </c>
      <c r="P38" s="77">
        <v>59.72</v>
      </c>
      <c r="Q38" s="77">
        <v>38.164382634289915</v>
      </c>
      <c r="R38" s="80">
        <v>42.5</v>
      </c>
      <c r="S38" s="80">
        <v>0</v>
      </c>
      <c r="T38" s="78">
        <f>SUMPRODUCT(LTA!F38:AJ38,LTA!F$101:AJ$101,LTA!F$103:AJ$103)</f>
        <v>118.67999999999999</v>
      </c>
      <c r="U38" s="78">
        <f>SUMPRODUCT(LTA!F38:AJ38,LTA!F$102:AJ$102,LTA!F$103:AJ$103)</f>
        <v>113.51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425.28999999999991</v>
      </c>
      <c r="AB38" s="117">
        <f>-STOA!N38</f>
        <v>0</v>
      </c>
      <c r="AC38">
        <f t="shared" si="0"/>
        <v>15.794405242834321</v>
      </c>
      <c r="AD38">
        <f t="shared" si="1"/>
        <v>1758.9355910767529</v>
      </c>
      <c r="AE38">
        <f>'IDT-1'!B38</f>
        <v>0</v>
      </c>
      <c r="AF38" s="26"/>
      <c r="AG38">
        <f t="shared" si="2"/>
        <v>1758.9355910767529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13.648930710008553</v>
      </c>
      <c r="F39">
        <f>GT_Spot!P39</f>
        <v>0</v>
      </c>
      <c r="G39">
        <f>PPCL_NG!P39</f>
        <v>33.950000000000003</v>
      </c>
      <c r="H39">
        <f>PPCL_Spot!P39</f>
        <v>10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851.86725490579374</v>
      </c>
      <c r="P39" s="77">
        <v>59.72</v>
      </c>
      <c r="Q39" s="77">
        <v>38.164382634289915</v>
      </c>
      <c r="R39" s="80">
        <v>42.5</v>
      </c>
      <c r="S39" s="80">
        <v>0</v>
      </c>
      <c r="T39" s="78">
        <f>SUMPRODUCT(LTA!F39:AJ39,LTA!F$101:AJ$101,LTA!F$103:AJ$103)</f>
        <v>126.88999999999999</v>
      </c>
      <c r="U39" s="78">
        <f>SUMPRODUCT(LTA!F39:AJ39,LTA!F$102:AJ$102,LTA!F$103:AJ$103)</f>
        <v>114.72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429.69999999999993</v>
      </c>
      <c r="AB39" s="117">
        <f>-STOA!N39</f>
        <v>0</v>
      </c>
      <c r="AC39">
        <f t="shared" si="0"/>
        <v>16.546678524410339</v>
      </c>
      <c r="AD39">
        <f t="shared" si="1"/>
        <v>1745.2338897256823</v>
      </c>
      <c r="AE39">
        <f>'IDT-1'!B39</f>
        <v>0</v>
      </c>
      <c r="AF39" s="26"/>
      <c r="AG39">
        <f t="shared" si="2"/>
        <v>1745.2338897256823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13.648930710008553</v>
      </c>
      <c r="F40">
        <f>GT_Spot!P40</f>
        <v>0</v>
      </c>
      <c r="G40">
        <f>PPCL_NG!P40</f>
        <v>33.950000000000003</v>
      </c>
      <c r="H40">
        <f>PPCL_Spot!P40</f>
        <v>10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851.86725490579374</v>
      </c>
      <c r="P40" s="77">
        <v>59.72</v>
      </c>
      <c r="Q40" s="77">
        <v>38.164382634289915</v>
      </c>
      <c r="R40" s="80">
        <v>42.5</v>
      </c>
      <c r="S40" s="80">
        <v>0</v>
      </c>
      <c r="T40" s="78">
        <f>SUMPRODUCT(LTA!F40:AJ40,LTA!F$101:AJ$101,LTA!F$103:AJ$103)</f>
        <v>136.08000000000001</v>
      </c>
      <c r="U40" s="78">
        <f>SUMPRODUCT(LTA!F40:AJ40,LTA!F$102:AJ$102,LTA!F$103:AJ$103)</f>
        <v>115.1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433.65999999999991</v>
      </c>
      <c r="AB40" s="117">
        <f>-STOA!N40</f>
        <v>0</v>
      </c>
      <c r="AC40">
        <f t="shared" si="0"/>
        <v>16.141933000600812</v>
      </c>
      <c r="AD40">
        <f t="shared" si="1"/>
        <v>1818.1686352494912</v>
      </c>
      <c r="AE40">
        <f>'IDT-1'!B40</f>
        <v>0</v>
      </c>
      <c r="AF40" s="26"/>
      <c r="AG40">
        <f t="shared" si="2"/>
        <v>1818.1686352494912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13.648930710008553</v>
      </c>
      <c r="F41">
        <f>GT_Spot!P41</f>
        <v>0</v>
      </c>
      <c r="G41">
        <f>PPCL_NG!P41</f>
        <v>33.950000000000003</v>
      </c>
      <c r="H41">
        <f>PPCL_Spot!P41</f>
        <v>10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854.75720525628776</v>
      </c>
      <c r="P41" s="77">
        <v>59.72</v>
      </c>
      <c r="Q41" s="77">
        <v>38.164382634289915</v>
      </c>
      <c r="R41" s="80">
        <v>42.5</v>
      </c>
      <c r="S41" s="80">
        <v>0</v>
      </c>
      <c r="T41" s="78">
        <f>SUMPRODUCT(LTA!F41:AJ41,LTA!F$101:AJ$101,LTA!F$103:AJ$103)</f>
        <v>167.2</v>
      </c>
      <c r="U41" s="78">
        <f>SUMPRODUCT(LTA!F41:AJ41,LTA!F$102:AJ$102,LTA!F$103:AJ$103)</f>
        <v>126.19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437.21999999999991</v>
      </c>
      <c r="AB41" s="117">
        <f>-STOA!N41</f>
        <v>0</v>
      </c>
      <c r="AC41">
        <f t="shared" si="0"/>
        <v>16.570140563685161</v>
      </c>
      <c r="AD41">
        <f t="shared" si="1"/>
        <v>1866.4003780369012</v>
      </c>
      <c r="AE41">
        <f>'IDT-1'!B41</f>
        <v>0</v>
      </c>
      <c r="AF41" s="26"/>
      <c r="AG41">
        <f t="shared" si="2"/>
        <v>1866.4003780369012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13.648930710008553</v>
      </c>
      <c r="F42">
        <f>GT_Spot!P42</f>
        <v>0</v>
      </c>
      <c r="G42">
        <f>PPCL_NG!P42</f>
        <v>33.950000000000003</v>
      </c>
      <c r="H42">
        <f>PPCL_Spot!P42</f>
        <v>10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924.87299512759114</v>
      </c>
      <c r="P42" s="77">
        <v>96.329999999999984</v>
      </c>
      <c r="Q42" s="77">
        <v>38.164382634289915</v>
      </c>
      <c r="R42" s="80">
        <v>42.5</v>
      </c>
      <c r="S42" s="80">
        <v>0</v>
      </c>
      <c r="T42" s="78">
        <f>SUMPRODUCT(LTA!F42:AJ42,LTA!F$101:AJ$101,LTA!F$103:AJ$103)</f>
        <v>179.43</v>
      </c>
      <c r="U42" s="78">
        <f>SUMPRODUCT(LTA!F42:AJ42,LTA!F$102:AJ$102,LTA!F$103:AJ$103)</f>
        <v>126.28999999999999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440.37999999999994</v>
      </c>
      <c r="AB42" s="117">
        <f>-STOA!N42</f>
        <v>0</v>
      </c>
      <c r="AC42">
        <f t="shared" si="0"/>
        <v>18.018520870484835</v>
      </c>
      <c r="AD42">
        <f t="shared" si="1"/>
        <v>1945.1677876014048</v>
      </c>
      <c r="AE42">
        <f>'IDT-1'!B42</f>
        <v>0</v>
      </c>
      <c r="AF42" s="26"/>
      <c r="AG42">
        <f t="shared" si="2"/>
        <v>1945.1677876014048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-42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13.648930710008553</v>
      </c>
      <c r="F43">
        <f>GT_Spot!P43</f>
        <v>0</v>
      </c>
      <c r="G43">
        <f>PPCL_NG!P43</f>
        <v>33.950000000000003</v>
      </c>
      <c r="H43">
        <f>PPCL_Spot!P43</f>
        <v>10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923.22334660040462</v>
      </c>
      <c r="P43" s="77">
        <v>117.74</v>
      </c>
      <c r="Q43" s="77">
        <v>38.164382634289915</v>
      </c>
      <c r="R43" s="80">
        <v>42.5</v>
      </c>
      <c r="S43" s="80">
        <v>0</v>
      </c>
      <c r="T43" s="78">
        <f>SUMPRODUCT(LTA!F43:AJ43,LTA!F$101:AJ$101,LTA!F$103:AJ$103)</f>
        <v>153.69</v>
      </c>
      <c r="U43" s="78">
        <f>SUMPRODUCT(LTA!F43:AJ43,LTA!F$102:AJ$102,LTA!F$103:AJ$103)</f>
        <v>127.03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445.86999999999995</v>
      </c>
      <c r="AB43" s="117">
        <f>-STOA!N43</f>
        <v>0</v>
      </c>
      <c r="AC43">
        <f t="shared" si="0"/>
        <v>17.727745755213142</v>
      </c>
      <c r="AD43">
        <f t="shared" si="1"/>
        <v>1978.7089141894899</v>
      </c>
      <c r="AE43">
        <f>'IDT-1'!B43</f>
        <v>0</v>
      </c>
      <c r="AF43" s="26"/>
      <c r="AG43">
        <f t="shared" si="2"/>
        <v>1978.7089141894899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13.648930710008553</v>
      </c>
      <c r="F44">
        <f>GT_Spot!P44</f>
        <v>0</v>
      </c>
      <c r="G44">
        <f>PPCL_NG!P44</f>
        <v>33.950000000000003</v>
      </c>
      <c r="H44">
        <f>PPCL_Spot!P44</f>
        <v>10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923.22334660040462</v>
      </c>
      <c r="P44" s="77">
        <v>117.74</v>
      </c>
      <c r="Q44" s="77">
        <v>38.164382634289915</v>
      </c>
      <c r="R44" s="80">
        <v>42.5</v>
      </c>
      <c r="S44" s="80">
        <v>0</v>
      </c>
      <c r="T44" s="78">
        <f>SUMPRODUCT(LTA!F44:AJ44,LTA!F$101:AJ$101,LTA!F$103:AJ$103)</f>
        <v>163.21</v>
      </c>
      <c r="U44" s="78">
        <f>SUMPRODUCT(LTA!F44:AJ44,LTA!F$102:AJ$102,LTA!F$103:AJ$103)</f>
        <v>129.61000000000001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448.53999999999996</v>
      </c>
      <c r="AB44" s="117">
        <f>-STOA!N44</f>
        <v>0</v>
      </c>
      <c r="AC44">
        <f t="shared" si="0"/>
        <v>17.92874677539071</v>
      </c>
      <c r="AD44">
        <f t="shared" si="1"/>
        <v>1985.2779131693123</v>
      </c>
      <c r="AE44">
        <f>'IDT-1'!B44</f>
        <v>0</v>
      </c>
      <c r="AF44" s="26"/>
      <c r="AG44">
        <f t="shared" si="2"/>
        <v>1985.2779131693123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-17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12.644790137951276</v>
      </c>
      <c r="F45">
        <f>GT_Spot!P45</f>
        <v>0</v>
      </c>
      <c r="G45">
        <f>PPCL_NG!P45</f>
        <v>33.950000000000003</v>
      </c>
      <c r="H45">
        <f>PPCL_Spot!P45</f>
        <v>10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914.98057180851595</v>
      </c>
      <c r="P45" s="77">
        <v>117.74</v>
      </c>
      <c r="Q45" s="77">
        <v>38.164382634289915</v>
      </c>
      <c r="R45" s="80">
        <v>42.5</v>
      </c>
      <c r="S45" s="80">
        <v>0</v>
      </c>
      <c r="T45" s="78">
        <f>SUMPRODUCT(LTA!F45:AJ45,LTA!F$101:AJ$101,LTA!F$103:AJ$103)</f>
        <v>164.70999999999998</v>
      </c>
      <c r="U45" s="78">
        <f>SUMPRODUCT(LTA!F45:AJ45,LTA!F$102:AJ$102,LTA!F$103:AJ$103)</f>
        <v>129.65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450.80999999999995</v>
      </c>
      <c r="AB45" s="117">
        <f>-STOA!N45</f>
        <v>0</v>
      </c>
      <c r="AC45">
        <f t="shared" si="0"/>
        <v>18.40471144399751</v>
      </c>
      <c r="AD45">
        <f t="shared" si="1"/>
        <v>1920.3650331367598</v>
      </c>
      <c r="AE45">
        <f>'IDT-1'!B45</f>
        <v>0</v>
      </c>
      <c r="AF45" s="26"/>
      <c r="AG45">
        <f t="shared" si="2"/>
        <v>1920.3650331367598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-76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12.644790137951276</v>
      </c>
      <c r="F46">
        <f>GT_Spot!P46</f>
        <v>0</v>
      </c>
      <c r="G46">
        <f>PPCL_NG!P46</f>
        <v>33.950000000000003</v>
      </c>
      <c r="H46">
        <f>PPCL_Spot!P46</f>
        <v>10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960.10120059211954</v>
      </c>
      <c r="P46" s="77">
        <v>117.74</v>
      </c>
      <c r="Q46" s="77">
        <v>38.164382634289915</v>
      </c>
      <c r="R46" s="80">
        <v>42.5</v>
      </c>
      <c r="S46" s="80">
        <v>0</v>
      </c>
      <c r="T46" s="78">
        <f>SUMPRODUCT(LTA!F46:AJ46,LTA!F$101:AJ$101,LTA!F$103:AJ$103)</f>
        <v>172.28</v>
      </c>
      <c r="U46" s="78">
        <f>SUMPRODUCT(LTA!F46:AJ46,LTA!F$102:AJ$102,LTA!F$103:AJ$103)</f>
        <v>129.85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453.03999999999996</v>
      </c>
      <c r="AB46" s="117">
        <f>-STOA!N46</f>
        <v>0</v>
      </c>
      <c r="AC46">
        <f t="shared" si="0"/>
        <v>18.916407359859804</v>
      </c>
      <c r="AD46">
        <f t="shared" si="1"/>
        <v>1971.9739660045009</v>
      </c>
      <c r="AE46">
        <f>'IDT-1'!B46</f>
        <v>0</v>
      </c>
      <c r="AF46" s="26"/>
      <c r="AG46">
        <f t="shared" si="2"/>
        <v>1971.9739660045009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-79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12.644790137951276</v>
      </c>
      <c r="F47">
        <f>GT_Spot!P47</f>
        <v>0</v>
      </c>
      <c r="G47">
        <f>PPCL_NG!P47</f>
        <v>33.950000000000003</v>
      </c>
      <c r="H47">
        <f>PPCL_Spot!P47</f>
        <v>10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970.00156197651131</v>
      </c>
      <c r="P47" s="77">
        <v>117.74</v>
      </c>
      <c r="Q47" s="77">
        <v>38.164382634289915</v>
      </c>
      <c r="R47" s="80">
        <v>42.5</v>
      </c>
      <c r="S47" s="80">
        <v>0</v>
      </c>
      <c r="T47" s="78">
        <f>SUMPRODUCT(LTA!F47:AJ47,LTA!F$101:AJ$101,LTA!F$103:AJ$103)</f>
        <v>183.85</v>
      </c>
      <c r="U47" s="78">
        <f>SUMPRODUCT(LTA!F47:AJ47,LTA!F$102:AJ$102,LTA!F$103:AJ$103)</f>
        <v>117.39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454.84999999999997</v>
      </c>
      <c r="AB47" s="117">
        <f>-STOA!N47</f>
        <v>0</v>
      </c>
      <c r="AC47">
        <f t="shared" si="0"/>
        <v>18.745282714376597</v>
      </c>
      <c r="AD47">
        <f t="shared" si="1"/>
        <v>2012.9654520343761</v>
      </c>
      <c r="AE47">
        <f>'IDT-1'!B47</f>
        <v>0</v>
      </c>
      <c r="AF47" s="26"/>
      <c r="AG47">
        <f t="shared" si="2"/>
        <v>2012.9654520343761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-49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12.644790137951276</v>
      </c>
      <c r="F48">
        <f>GT_Spot!P48</f>
        <v>0</v>
      </c>
      <c r="G48">
        <f>PPCL_NG!P48</f>
        <v>33.950000000000003</v>
      </c>
      <c r="H48">
        <f>PPCL_Spot!P48</f>
        <v>10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978.35240967651123</v>
      </c>
      <c r="P48" s="77">
        <v>117.74</v>
      </c>
      <c r="Q48" s="77">
        <v>38.164382634289915</v>
      </c>
      <c r="R48" s="80">
        <v>42.5</v>
      </c>
      <c r="S48" s="80">
        <v>0</v>
      </c>
      <c r="T48" s="78">
        <f>SUMPRODUCT(LTA!F48:AJ48,LTA!F$101:AJ$101,LTA!F$103:AJ$103)</f>
        <v>193</v>
      </c>
      <c r="U48" s="78">
        <f>SUMPRODUCT(LTA!F48:AJ48,LTA!F$102:AJ$102,LTA!F$103:AJ$103)</f>
        <v>119.48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456.79999999999995</v>
      </c>
      <c r="AB48" s="117">
        <f>-STOA!N48</f>
        <v>0</v>
      </c>
      <c r="AC48">
        <f t="shared" si="0"/>
        <v>19.032501576880744</v>
      </c>
      <c r="AD48">
        <f t="shared" si="1"/>
        <v>2023.2190808718719</v>
      </c>
      <c r="AE48">
        <f>'IDT-1'!B48</f>
        <v>0</v>
      </c>
      <c r="AF48" s="26"/>
      <c r="AG48">
        <f t="shared" si="2"/>
        <v>2023.2190808718719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-60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12.644790137951276</v>
      </c>
      <c r="F49">
        <f>GT_Spot!P49</f>
        <v>0</v>
      </c>
      <c r="G49">
        <f>PPCL_NG!P49</f>
        <v>33.950000000000003</v>
      </c>
      <c r="H49">
        <f>PPCL_Spot!P49</f>
        <v>9.8800000000000008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922.16732593134168</v>
      </c>
      <c r="P49" s="77">
        <v>115.74999999999999</v>
      </c>
      <c r="Q49" s="77">
        <v>38.164382634289915</v>
      </c>
      <c r="R49" s="80">
        <v>42.5</v>
      </c>
      <c r="S49" s="80">
        <v>0</v>
      </c>
      <c r="T49" s="78">
        <f>SUMPRODUCT(LTA!F49:AJ49,LTA!F$101:AJ$101,LTA!F$103:AJ$103)</f>
        <v>175.84</v>
      </c>
      <c r="U49" s="78">
        <f>SUMPRODUCT(LTA!F49:AJ49,LTA!F$102:AJ$102,LTA!F$103:AJ$103)</f>
        <v>121.55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457.84999999999997</v>
      </c>
      <c r="AB49" s="117">
        <f>-STOA!N49</f>
        <v>0</v>
      </c>
      <c r="AC49">
        <f t="shared" si="0"/>
        <v>18.191755906912757</v>
      </c>
      <c r="AD49">
        <f t="shared" si="1"/>
        <v>1974.7247427966699</v>
      </c>
      <c r="AE49">
        <f>'IDT-1'!B49</f>
        <v>0</v>
      </c>
      <c r="AF49" s="26"/>
      <c r="AG49">
        <f t="shared" si="2"/>
        <v>1974.7247427966699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-37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12.644790137951276</v>
      </c>
      <c r="F50">
        <f>GT_Spot!P50</f>
        <v>0</v>
      </c>
      <c r="G50">
        <f>PPCL_NG!P50</f>
        <v>33.950000000000003</v>
      </c>
      <c r="H50">
        <f>PPCL_Spot!P50</f>
        <v>10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886.60816925959045</v>
      </c>
      <c r="P50" s="77">
        <v>115.74999999999999</v>
      </c>
      <c r="Q50" s="77">
        <v>38.164382634289915</v>
      </c>
      <c r="R50" s="80">
        <v>42.5</v>
      </c>
      <c r="S50" s="80">
        <v>0</v>
      </c>
      <c r="T50" s="78">
        <f>SUMPRODUCT(LTA!F50:AJ50,LTA!F$101:AJ$101,LTA!F$103:AJ$103)</f>
        <v>239.45000000000002</v>
      </c>
      <c r="U50" s="78">
        <f>SUMPRODUCT(LTA!F50:AJ50,LTA!F$102:AJ$102,LTA!F$103:AJ$103)</f>
        <v>123.3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459.90999999999997</v>
      </c>
      <c r="AB50" s="117">
        <f>-STOA!N50</f>
        <v>0</v>
      </c>
      <c r="AC50">
        <f t="shared" si="0"/>
        <v>18.242356012624267</v>
      </c>
      <c r="AD50">
        <f t="shared" si="1"/>
        <v>2032.6549860192074</v>
      </c>
      <c r="AE50">
        <f>'IDT-1'!B50</f>
        <v>0</v>
      </c>
      <c r="AF50" s="26"/>
      <c r="AG50">
        <f t="shared" si="2"/>
        <v>2032.6549860192074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12.644790137951276</v>
      </c>
      <c r="F51">
        <f>GT_Spot!P51</f>
        <v>0</v>
      </c>
      <c r="G51">
        <f>PPCL_NG!P51</f>
        <v>33.950000000000003</v>
      </c>
      <c r="H51">
        <f>PPCL_Spot!P51</f>
        <v>10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863.35034345566157</v>
      </c>
      <c r="P51" s="77">
        <v>115.74999999999999</v>
      </c>
      <c r="Q51" s="77">
        <v>38.164382634289915</v>
      </c>
      <c r="R51" s="80">
        <v>42.5</v>
      </c>
      <c r="S51" s="80">
        <v>0</v>
      </c>
      <c r="T51" s="78">
        <f>SUMPRODUCT(LTA!F51:AJ51,LTA!F$101:AJ$101,LTA!F$103:AJ$103)</f>
        <v>243.13</v>
      </c>
      <c r="U51" s="78">
        <f>SUMPRODUCT(LTA!F51:AJ51,LTA!F$102:AJ$102,LTA!F$103:AJ$103)</f>
        <v>125.02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461.09</v>
      </c>
      <c r="AB51" s="117">
        <f>-STOA!N51</f>
        <v>0</v>
      </c>
      <c r="AC51">
        <f t="shared" si="0"/>
        <v>17.997931742805548</v>
      </c>
      <c r="AD51">
        <f t="shared" si="1"/>
        <v>2027.2215844850973</v>
      </c>
      <c r="AE51">
        <f>'IDT-1'!B51</f>
        <v>0</v>
      </c>
      <c r="AF51" s="26"/>
      <c r="AG51">
        <f t="shared" si="2"/>
        <v>2027.2215844850973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12.644790137951276</v>
      </c>
      <c r="F52">
        <f>GT_Spot!P52</f>
        <v>0</v>
      </c>
      <c r="G52">
        <f>PPCL_NG!P52</f>
        <v>33.950000000000003</v>
      </c>
      <c r="H52">
        <f>PPCL_Spot!P52</f>
        <v>10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892.24947887065969</v>
      </c>
      <c r="P52" s="77">
        <v>115.74999999999999</v>
      </c>
      <c r="Q52" s="77">
        <v>38.164382634289915</v>
      </c>
      <c r="R52" s="80">
        <v>42.5</v>
      </c>
      <c r="S52" s="80">
        <v>0</v>
      </c>
      <c r="T52" s="78">
        <f>SUMPRODUCT(LTA!F52:AJ52,LTA!F$101:AJ$101,LTA!F$103:AJ$103)</f>
        <v>245.14000000000001</v>
      </c>
      <c r="U52" s="78">
        <f>SUMPRODUCT(LTA!F52:AJ52,LTA!F$102:AJ$102,LTA!F$103:AJ$103)</f>
        <v>127.06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461.87999999999994</v>
      </c>
      <c r="AB52" s="117">
        <f>-STOA!N52</f>
        <v>0</v>
      </c>
      <c r="AC52">
        <f t="shared" si="0"/>
        <v>18.405012134457529</v>
      </c>
      <c r="AD52">
        <f t="shared" si="1"/>
        <v>2073.0736395084432</v>
      </c>
      <c r="AE52">
        <f>'IDT-1'!B52</f>
        <v>0</v>
      </c>
      <c r="AF52" s="26"/>
      <c r="AG52">
        <f t="shared" si="2"/>
        <v>2073.0736395084432</v>
      </c>
      <c r="AI52" s="75">
        <f>PXIL!H52</f>
        <v>0</v>
      </c>
      <c r="AJ52" s="75">
        <f>PXIL!N52</f>
        <v>0</v>
      </c>
      <c r="AK52" s="75">
        <f>RTM_IEX!H52</f>
        <v>12.52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12.644790137951276</v>
      </c>
      <c r="F53">
        <f>GT_Spot!P53</f>
        <v>0</v>
      </c>
      <c r="G53">
        <f>PPCL_NG!P53</f>
        <v>33.950000000000003</v>
      </c>
      <c r="H53">
        <f>PPCL_Spot!P53</f>
        <v>10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933.17755326531346</v>
      </c>
      <c r="P53" s="77">
        <v>115.74999999999999</v>
      </c>
      <c r="Q53" s="77">
        <v>38.164382634289915</v>
      </c>
      <c r="R53" s="80">
        <v>42.5</v>
      </c>
      <c r="S53" s="80">
        <v>0</v>
      </c>
      <c r="T53" s="78">
        <f>SUMPRODUCT(LTA!F53:AJ53,LTA!F$101:AJ$101,LTA!F$103:AJ$103)</f>
        <v>245.14</v>
      </c>
      <c r="U53" s="78">
        <f>SUMPRODUCT(LTA!F53:AJ53,LTA!F$102:AJ$102,LTA!F$103:AJ$103)</f>
        <v>114.27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462.42999999999995</v>
      </c>
      <c r="AB53" s="117">
        <f>-STOA!N53</f>
        <v>0</v>
      </c>
      <c r="AC53">
        <f t="shared" si="0"/>
        <v>19.222028880817323</v>
      </c>
      <c r="AD53">
        <f t="shared" si="1"/>
        <v>2012.424697156737</v>
      </c>
      <c r="AE53">
        <f>'IDT-1'!B53</f>
        <v>0</v>
      </c>
      <c r="AF53" s="26"/>
      <c r="AG53">
        <f t="shared" si="2"/>
        <v>2012.424697156737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-76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12.644790137951276</v>
      </c>
      <c r="F54">
        <f>GT_Spot!P54</f>
        <v>0</v>
      </c>
      <c r="G54">
        <f>PPCL_NG!P54</f>
        <v>33.950000000000003</v>
      </c>
      <c r="H54">
        <f>PPCL_Spot!P54</f>
        <v>10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924.48326306272315</v>
      </c>
      <c r="P54" s="77">
        <v>115.74999999999999</v>
      </c>
      <c r="Q54" s="77">
        <v>38.164382634289915</v>
      </c>
      <c r="R54" s="80">
        <v>42.5</v>
      </c>
      <c r="S54" s="80">
        <v>0</v>
      </c>
      <c r="T54" s="78">
        <f>SUMPRODUCT(LTA!F54:AJ54,LTA!F$101:AJ$101,LTA!F$103:AJ$103)</f>
        <v>259</v>
      </c>
      <c r="U54" s="78">
        <f>SUMPRODUCT(LTA!F54:AJ54,LTA!F$102:AJ$102,LTA!F$103:AJ$103)</f>
        <v>115.06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462.42999999999995</v>
      </c>
      <c r="AB54" s="117">
        <f>-STOA!N54</f>
        <v>0</v>
      </c>
      <c r="AC54">
        <f t="shared" si="0"/>
        <v>19.052485938979647</v>
      </c>
      <c r="AD54">
        <f t="shared" si="1"/>
        <v>2043.5499498959846</v>
      </c>
      <c r="AE54">
        <f>'IDT-1'!B54</f>
        <v>0</v>
      </c>
      <c r="AF54" s="26"/>
      <c r="AG54">
        <f t="shared" si="2"/>
        <v>2043.5499498959846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11.925203989120581</v>
      </c>
      <c r="F55">
        <f>GT_Spot!P55</f>
        <v>0</v>
      </c>
      <c r="G55">
        <f>PPCL_NG!P55</f>
        <v>33.950000000000003</v>
      </c>
      <c r="H55">
        <f>PPCL_Spot!P55</f>
        <v>9.8800000000000008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923.98739336579195</v>
      </c>
      <c r="P55" s="77">
        <v>69.36</v>
      </c>
      <c r="Q55" s="77">
        <v>38.164382634289915</v>
      </c>
      <c r="R55" s="80">
        <v>42.5</v>
      </c>
      <c r="S55" s="80">
        <v>0</v>
      </c>
      <c r="T55" s="78">
        <f>SUMPRODUCT(LTA!F55:AJ55,LTA!F$101:AJ$101,LTA!F$103:AJ$103)</f>
        <v>254.26999999999998</v>
      </c>
      <c r="U55" s="78">
        <f>SUMPRODUCT(LTA!F55:AJ55,LTA!F$102:AJ$102,LTA!F$103:AJ$103)</f>
        <v>123.64999999999999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462.42999999999995</v>
      </c>
      <c r="AB55" s="117">
        <f>-STOA!N55</f>
        <v>0</v>
      </c>
      <c r="AC55">
        <f t="shared" si="0"/>
        <v>18.684226182581337</v>
      </c>
      <c r="AD55">
        <f t="shared" si="1"/>
        <v>1998.0527538066212</v>
      </c>
      <c r="AE55">
        <f>'IDT-1'!B55</f>
        <v>0</v>
      </c>
      <c r="AF55" s="26"/>
      <c r="AG55">
        <f t="shared" si="2"/>
        <v>1998.0527538066212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11.925203989120581</v>
      </c>
      <c r="F56">
        <f>GT_Spot!P56</f>
        <v>0</v>
      </c>
      <c r="G56">
        <f>PPCL_NG!P56</f>
        <v>33.950000000000003</v>
      </c>
      <c r="H56">
        <f>PPCL_Spot!P56</f>
        <v>10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923.98739336579195</v>
      </c>
      <c r="P56" s="77">
        <v>89.585198306356517</v>
      </c>
      <c r="Q56" s="77">
        <v>38.164382634289915</v>
      </c>
      <c r="R56" s="80">
        <v>42.5</v>
      </c>
      <c r="S56" s="80">
        <v>0</v>
      </c>
      <c r="T56" s="78">
        <f>SUMPRODUCT(LTA!F56:AJ56,LTA!F$101:AJ$101,LTA!F$103:AJ$103)</f>
        <v>253.73000000000002</v>
      </c>
      <c r="U56" s="78">
        <f>SUMPRODUCT(LTA!F56:AJ56,LTA!F$102:AJ$102,LTA!F$103:AJ$103)</f>
        <v>123.75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462.42999999999995</v>
      </c>
      <c r="AB56" s="117">
        <f>-STOA!N56</f>
        <v>0</v>
      </c>
      <c r="AC56">
        <f t="shared" si="0"/>
        <v>19.036954478121178</v>
      </c>
      <c r="AD56">
        <f t="shared" si="1"/>
        <v>1997.6052238174377</v>
      </c>
      <c r="AE56">
        <f>'IDT-1'!B56</f>
        <v>0</v>
      </c>
      <c r="AF56" s="26"/>
      <c r="AG56">
        <f t="shared" si="2"/>
        <v>1997.6052238174377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-73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11.925203989120581</v>
      </c>
      <c r="F57">
        <f>GT_Spot!P57</f>
        <v>0</v>
      </c>
      <c r="G57">
        <f>PPCL_NG!P57</f>
        <v>33.950000000000003</v>
      </c>
      <c r="H57">
        <f>PPCL_Spot!P57</f>
        <v>10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869.26423495897166</v>
      </c>
      <c r="P57" s="77">
        <v>112.70462517882687</v>
      </c>
      <c r="Q57" s="77">
        <v>38.164382634289915</v>
      </c>
      <c r="R57" s="80">
        <v>42.5</v>
      </c>
      <c r="S57" s="80">
        <v>0</v>
      </c>
      <c r="T57" s="78">
        <f>SUMPRODUCT(LTA!F57:AJ57,LTA!F$101:AJ$101,LTA!F$103:AJ$103)</f>
        <v>256.81</v>
      </c>
      <c r="U57" s="78">
        <f>SUMPRODUCT(LTA!F57:AJ57,LTA!F$102:AJ$102,LTA!F$103:AJ$103)</f>
        <v>124.59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462.42999999999995</v>
      </c>
      <c r="AB57" s="117">
        <f>-STOA!N57</f>
        <v>0</v>
      </c>
      <c r="AC57">
        <f t="shared" si="0"/>
        <v>18.260649989287177</v>
      </c>
      <c r="AD57">
        <f t="shared" si="1"/>
        <v>2030.6977967719217</v>
      </c>
      <c r="AE57">
        <f>'IDT-1'!B57</f>
        <v>0</v>
      </c>
      <c r="AF57" s="26"/>
      <c r="AG57">
        <f t="shared" si="2"/>
        <v>2030.6977967719217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-13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11.925203989120581</v>
      </c>
      <c r="F58">
        <f>GT_Spot!P58</f>
        <v>0</v>
      </c>
      <c r="G58">
        <f>PPCL_NG!P58</f>
        <v>33.950000000000003</v>
      </c>
      <c r="H58">
        <f>PPCL_Spot!P58</f>
        <v>10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877.93397491475514</v>
      </c>
      <c r="P58" s="77">
        <v>112.70462517882687</v>
      </c>
      <c r="Q58" s="77">
        <v>38.164382634289915</v>
      </c>
      <c r="R58" s="80">
        <v>42.5</v>
      </c>
      <c r="S58" s="80">
        <v>0</v>
      </c>
      <c r="T58" s="78">
        <f>SUMPRODUCT(LTA!F58:AJ58,LTA!F$101:AJ$101,LTA!F$103:AJ$103)</f>
        <v>264.04999999999995</v>
      </c>
      <c r="U58" s="78">
        <f>SUMPRODUCT(LTA!F58:AJ58,LTA!F$102:AJ$102,LTA!F$103:AJ$103)</f>
        <v>125.31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462.34999999999997</v>
      </c>
      <c r="AB58" s="117">
        <f>-STOA!N58</f>
        <v>0</v>
      </c>
      <c r="AC58">
        <f t="shared" si="0"/>
        <v>18.290872043109534</v>
      </c>
      <c r="AD58">
        <f t="shared" si="1"/>
        <v>2060.2173146738828</v>
      </c>
      <c r="AE58">
        <f>'IDT-1'!B58</f>
        <v>0</v>
      </c>
      <c r="AF58" s="26"/>
      <c r="AG58">
        <f t="shared" si="2"/>
        <v>2060.2173146738828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11.925203989120581</v>
      </c>
      <c r="F59">
        <f>GT_Spot!P59</f>
        <v>0</v>
      </c>
      <c r="G59">
        <f>PPCL_NG!P59</f>
        <v>33.950000000000003</v>
      </c>
      <c r="H59">
        <f>PPCL_Spot!P59</f>
        <v>10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867.33701184320648</v>
      </c>
      <c r="P59" s="77">
        <v>112.70462517882687</v>
      </c>
      <c r="Q59" s="77">
        <v>38.164382634289915</v>
      </c>
      <c r="R59" s="80">
        <v>42.5</v>
      </c>
      <c r="S59" s="80">
        <v>0</v>
      </c>
      <c r="T59" s="78">
        <f>SUMPRODUCT(LTA!F59:AJ59,LTA!F$101:AJ$101,LTA!F$103:AJ$103)</f>
        <v>187.81</v>
      </c>
      <c r="U59" s="78">
        <f>SUMPRODUCT(LTA!F59:AJ59,LTA!F$102:AJ$102,LTA!F$103:AJ$103)</f>
        <v>126.33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16.38</v>
      </c>
      <c r="Z59" s="75">
        <f>IEX!N59</f>
        <v>0</v>
      </c>
      <c r="AA59" s="117">
        <f>STOA!H59</f>
        <v>461.43999999999994</v>
      </c>
      <c r="AB59" s="117">
        <f>-STOA!N59</f>
        <v>0</v>
      </c>
      <c r="AC59">
        <f t="shared" si="0"/>
        <v>17.671818768079909</v>
      </c>
      <c r="AD59">
        <f t="shared" si="1"/>
        <v>1990.489404877364</v>
      </c>
      <c r="AE59">
        <f>'IDT-1'!B59</f>
        <v>16</v>
      </c>
      <c r="AF59" s="26"/>
      <c r="AG59">
        <f t="shared" si="2"/>
        <v>2006.489404877364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11.925203989120581</v>
      </c>
      <c r="F60">
        <f>GT_Spot!P60</f>
        <v>0</v>
      </c>
      <c r="G60">
        <f>PPCL_NG!P60</f>
        <v>33.950000000000003</v>
      </c>
      <c r="H60">
        <f>PPCL_Spot!P60</f>
        <v>10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877.67763413102534</v>
      </c>
      <c r="P60" s="77">
        <v>112.70462517882687</v>
      </c>
      <c r="Q60" s="77">
        <v>38.159999999999997</v>
      </c>
      <c r="R60" s="80">
        <v>42.5</v>
      </c>
      <c r="S60" s="80">
        <v>0</v>
      </c>
      <c r="T60" s="78">
        <f>SUMPRODUCT(LTA!F60:AJ60,LTA!F$101:AJ$101,LTA!F$103:AJ$103)</f>
        <v>192.98</v>
      </c>
      <c r="U60" s="78">
        <f>SUMPRODUCT(LTA!F60:AJ60,LTA!F$102:AJ$102,LTA!F$103:AJ$103)</f>
        <v>127.03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62.61</v>
      </c>
      <c r="Z60" s="75">
        <f>IEX!N60</f>
        <v>0</v>
      </c>
      <c r="AA60" s="117">
        <f>STOA!H60</f>
        <v>460.53</v>
      </c>
      <c r="AB60" s="117">
        <f>-STOA!N60</f>
        <v>0</v>
      </c>
      <c r="AC60">
        <f t="shared" si="0"/>
        <v>18.213249677030962</v>
      </c>
      <c r="AD60">
        <f t="shared" si="1"/>
        <v>2051.474213621942</v>
      </c>
      <c r="AE60">
        <f>'IDT-1'!B60</f>
        <v>0</v>
      </c>
      <c r="AF60" s="26"/>
      <c r="AG60">
        <f t="shared" si="2"/>
        <v>2051.474213621942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11.925203989120581</v>
      </c>
      <c r="F61">
        <f>GT_Spot!P61</f>
        <v>0</v>
      </c>
      <c r="G61">
        <f>PPCL_NG!P61</f>
        <v>33.950000000000003</v>
      </c>
      <c r="H61">
        <f>PPCL_Spot!P61</f>
        <v>9.8800000000000008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932.00944290868313</v>
      </c>
      <c r="P61" s="77">
        <v>112.70462517882687</v>
      </c>
      <c r="Q61" s="77">
        <v>38.159999999999997</v>
      </c>
      <c r="R61" s="80">
        <v>42.5</v>
      </c>
      <c r="S61" s="80">
        <v>0</v>
      </c>
      <c r="T61" s="78">
        <f>SUMPRODUCT(LTA!F61:AJ61,LTA!F$101:AJ$101,LTA!F$103:AJ$103)</f>
        <v>200.04</v>
      </c>
      <c r="U61" s="78">
        <f>SUMPRODUCT(LTA!F61:AJ61,LTA!F$102:AJ$102,LTA!F$103:AJ$103)</f>
        <v>144.85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74.17</v>
      </c>
      <c r="Z61" s="75">
        <f>IEX!N61</f>
        <v>0</v>
      </c>
      <c r="AA61" s="117">
        <f>STOA!H61</f>
        <v>459.38999999999993</v>
      </c>
      <c r="AB61" s="117">
        <f>-STOA!N61</f>
        <v>0</v>
      </c>
      <c r="AC61">
        <f t="shared" si="0"/>
        <v>19.14509759427435</v>
      </c>
      <c r="AD61">
        <f t="shared" si="1"/>
        <v>2156.4341744823564</v>
      </c>
      <c r="AE61">
        <f>'IDT-1'!B61</f>
        <v>0</v>
      </c>
      <c r="AF61" s="26"/>
      <c r="AG61">
        <f t="shared" si="2"/>
        <v>2156.4341744823564</v>
      </c>
      <c r="AI61" s="75">
        <f>PXIL!H61</f>
        <v>0</v>
      </c>
      <c r="AJ61" s="75">
        <f>PXIL!N61</f>
        <v>0</v>
      </c>
      <c r="AK61" s="75">
        <f>RTM_IEX!H61</f>
        <v>16.38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11.925203989120581</v>
      </c>
      <c r="F62">
        <f>GT_Spot!P62</f>
        <v>0</v>
      </c>
      <c r="G62">
        <f>PPCL_NG!P62</f>
        <v>33.950000000000003</v>
      </c>
      <c r="H62">
        <f>PPCL_Spot!P62</f>
        <v>10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951.14949031270351</v>
      </c>
      <c r="P62" s="77">
        <v>112.70462517882687</v>
      </c>
      <c r="Q62" s="77">
        <v>38.159999999999997</v>
      </c>
      <c r="R62" s="80">
        <v>42.5</v>
      </c>
      <c r="S62" s="80">
        <v>0</v>
      </c>
      <c r="T62" s="78">
        <f>SUMPRODUCT(LTA!F62:AJ62,LTA!F$101:AJ$101,LTA!F$103:AJ$103)</f>
        <v>189.69</v>
      </c>
      <c r="U62" s="78">
        <f>SUMPRODUCT(LTA!F62:AJ62,LTA!F$102:AJ$102,LTA!F$103:AJ$103)</f>
        <v>144.85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89.59</v>
      </c>
      <c r="Z62" s="75">
        <f>IEX!N62</f>
        <v>0</v>
      </c>
      <c r="AA62" s="117">
        <f>STOA!H62</f>
        <v>457.32999999999993</v>
      </c>
      <c r="AB62" s="117">
        <f>-STOA!N62</f>
        <v>0</v>
      </c>
      <c r="AC62">
        <f t="shared" si="0"/>
        <v>19.33253801142973</v>
      </c>
      <c r="AD62">
        <f t="shared" si="1"/>
        <v>2177.5467814692211</v>
      </c>
      <c r="AE62">
        <f>'IDT-1'!B62</f>
        <v>0</v>
      </c>
      <c r="AF62" s="26"/>
      <c r="AG62">
        <f t="shared" si="2"/>
        <v>2177.5467814692211</v>
      </c>
      <c r="AI62" s="75">
        <f>PXIL!H62</f>
        <v>0</v>
      </c>
      <c r="AJ62" s="75">
        <f>PXIL!N62</f>
        <v>0</v>
      </c>
      <c r="AK62" s="75">
        <f>RTM_IEX!H62</f>
        <v>15.41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8.8446878751500595</v>
      </c>
      <c r="F63">
        <f>GT_Spot!P63</f>
        <v>0</v>
      </c>
      <c r="G63">
        <f>PPCL_NG!P63</f>
        <v>33.950000000000003</v>
      </c>
      <c r="H63">
        <f>PPCL_Spot!P63</f>
        <v>5.830000000000001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972.0340138285469</v>
      </c>
      <c r="P63" s="77">
        <v>112.70554593953763</v>
      </c>
      <c r="Q63" s="77">
        <v>38.159999999999997</v>
      </c>
      <c r="R63" s="80">
        <v>42.5</v>
      </c>
      <c r="S63" s="80">
        <v>0</v>
      </c>
      <c r="T63" s="78">
        <f>SUMPRODUCT(LTA!F63:AJ63,LTA!F$101:AJ$101,LTA!F$103:AJ$103)</f>
        <v>177.27</v>
      </c>
      <c r="U63" s="78">
        <f>SUMPRODUCT(LTA!F63:AJ63,LTA!F$102:AJ$102,LTA!F$103:AJ$103)</f>
        <v>144.32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100.18</v>
      </c>
      <c r="Z63" s="75">
        <f>IEX!N63</f>
        <v>0</v>
      </c>
      <c r="AA63" s="117">
        <f>STOA!H63</f>
        <v>456.44999999999993</v>
      </c>
      <c r="AB63" s="117">
        <f>-STOA!N63</f>
        <v>0</v>
      </c>
      <c r="AC63">
        <f t="shared" si="0"/>
        <v>20.076797379260469</v>
      </c>
      <c r="AD63">
        <f t="shared" si="1"/>
        <v>2261.3774502639744</v>
      </c>
      <c r="AE63">
        <f>'IDT-1'!B63</f>
        <v>0</v>
      </c>
      <c r="AF63" s="26"/>
      <c r="AG63">
        <f t="shared" si="2"/>
        <v>2261.3774502639744</v>
      </c>
      <c r="AI63" s="75">
        <f>PXIL!H63</f>
        <v>0</v>
      </c>
      <c r="AJ63" s="75">
        <f>PXIL!N63</f>
        <v>0</v>
      </c>
      <c r="AK63" s="75">
        <f>RTM_IEX!H63</f>
        <v>89.59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12.07980652962515</v>
      </c>
      <c r="F64">
        <f>GT_Spot!P64</f>
        <v>0</v>
      </c>
      <c r="G64">
        <f>PPCL_NG!P64</f>
        <v>33.950000000000003</v>
      </c>
      <c r="H64">
        <f>PPCL_Spot!P64</f>
        <v>10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969.58213566408551</v>
      </c>
      <c r="P64" s="77">
        <v>112.70554593953763</v>
      </c>
      <c r="Q64" s="77">
        <v>38.159999999999997</v>
      </c>
      <c r="R64" s="80">
        <v>42.5</v>
      </c>
      <c r="S64" s="80">
        <v>0</v>
      </c>
      <c r="T64" s="78">
        <f>SUMPRODUCT(LTA!F64:AJ64,LTA!F$101:AJ$101,LTA!F$103:AJ$103)</f>
        <v>135.4</v>
      </c>
      <c r="U64" s="78">
        <f>SUMPRODUCT(LTA!F64:AJ64,LTA!F$102:AJ$102,LTA!F$103:AJ$103)</f>
        <v>144.35999999999999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119.45</v>
      </c>
      <c r="Z64" s="75">
        <f>IEX!N64</f>
        <v>0</v>
      </c>
      <c r="AA64" s="117">
        <f>STOA!H64</f>
        <v>454.15</v>
      </c>
      <c r="AB64" s="117">
        <f>-STOA!N64</f>
        <v>0</v>
      </c>
      <c r="AC64">
        <f t="shared" si="0"/>
        <v>19.766009895572587</v>
      </c>
      <c r="AD64">
        <f t="shared" si="1"/>
        <v>2226.3714782376755</v>
      </c>
      <c r="AE64">
        <f>'IDT-1'!B64</f>
        <v>0</v>
      </c>
      <c r="AF64" s="26"/>
      <c r="AG64">
        <f t="shared" si="2"/>
        <v>2226.3714782376755</v>
      </c>
      <c r="AI64" s="75">
        <f>PXIL!H64</f>
        <v>0</v>
      </c>
      <c r="AJ64" s="75">
        <f>PXIL!N64</f>
        <v>0</v>
      </c>
      <c r="AK64" s="75">
        <f>RTM_IEX!H64</f>
        <v>74.180000000000007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12.07980652962515</v>
      </c>
      <c r="F65">
        <f>GT_Spot!P65</f>
        <v>0</v>
      </c>
      <c r="G65">
        <f>PPCL_NG!P65</f>
        <v>33.950000000000003</v>
      </c>
      <c r="H65">
        <f>PPCL_Spot!P65</f>
        <v>10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972.33360196276169</v>
      </c>
      <c r="P65" s="77">
        <v>112.70554593953763</v>
      </c>
      <c r="Q65" s="77">
        <v>38.159999999999997</v>
      </c>
      <c r="R65" s="80">
        <v>42.5</v>
      </c>
      <c r="S65" s="80">
        <v>0</v>
      </c>
      <c r="T65" s="78">
        <f>SUMPRODUCT(LTA!F65:AJ65,LTA!F$101:AJ$101,LTA!F$103:AJ$103)</f>
        <v>128.75</v>
      </c>
      <c r="U65" s="78">
        <f>SUMPRODUCT(LTA!F65:AJ65,LTA!F$102:AJ$102,LTA!F$103:AJ$103)</f>
        <v>139.9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140.63999999999999</v>
      </c>
      <c r="Z65" s="75">
        <f>IEX!N65</f>
        <v>0</v>
      </c>
      <c r="AA65" s="117">
        <f>STOA!H65</f>
        <v>451.44999999999993</v>
      </c>
      <c r="AB65" s="117">
        <f>-STOA!N65</f>
        <v>0</v>
      </c>
      <c r="AC65">
        <f t="shared" si="0"/>
        <v>19.863614799000935</v>
      </c>
      <c r="AD65">
        <f t="shared" si="1"/>
        <v>2237.3653396329232</v>
      </c>
      <c r="AE65">
        <f>'IDT-1'!B65</f>
        <v>0</v>
      </c>
      <c r="AF65" s="26"/>
      <c r="AG65">
        <f t="shared" si="2"/>
        <v>2237.3653396329232</v>
      </c>
      <c r="AI65" s="75">
        <f>PXIL!H65</f>
        <v>0</v>
      </c>
      <c r="AJ65" s="75">
        <f>PXIL!N65</f>
        <v>0</v>
      </c>
      <c r="AK65" s="75">
        <f>RTM_IEX!H65</f>
        <v>75.14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12.07980652962515</v>
      </c>
      <c r="F66">
        <f>GT_Spot!P66</f>
        <v>0</v>
      </c>
      <c r="G66">
        <f>PPCL_NG!P66</f>
        <v>33.950000000000003</v>
      </c>
      <c r="H66">
        <f>PPCL_Spot!P66</f>
        <v>10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923.98509533961681</v>
      </c>
      <c r="P66" s="77">
        <v>112.70554593953763</v>
      </c>
      <c r="Q66" s="77">
        <v>38.159999999999997</v>
      </c>
      <c r="R66" s="80">
        <v>42.5</v>
      </c>
      <c r="S66" s="80">
        <v>0</v>
      </c>
      <c r="T66" s="78">
        <f>SUMPRODUCT(LTA!F66:AJ66,LTA!F$101:AJ$101,LTA!F$103:AJ$103)</f>
        <v>192.94</v>
      </c>
      <c r="U66" s="78">
        <f>SUMPRODUCT(LTA!F66:AJ66,LTA!F$102:AJ$102,LTA!F$103:AJ$103)</f>
        <v>139.19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176.29</v>
      </c>
      <c r="Z66" s="75">
        <f>IEX!N66</f>
        <v>0</v>
      </c>
      <c r="AA66" s="117">
        <f>STOA!H66</f>
        <v>448.50999999999993</v>
      </c>
      <c r="AB66" s="117">
        <f>-STOA!N66</f>
        <v>0</v>
      </c>
      <c r="AC66">
        <f t="shared" si="0"/>
        <v>20.411779940717263</v>
      </c>
      <c r="AD66">
        <f t="shared" si="1"/>
        <v>2299.1086678680626</v>
      </c>
      <c r="AE66">
        <f>'IDT-1'!B66</f>
        <v>0</v>
      </c>
      <c r="AF66" s="26"/>
      <c r="AG66">
        <f t="shared" si="2"/>
        <v>2299.1086678680626</v>
      </c>
      <c r="AI66" s="75">
        <f>PXIL!H66</f>
        <v>0</v>
      </c>
      <c r="AJ66" s="75">
        <f>PXIL!N66</f>
        <v>0</v>
      </c>
      <c r="AK66" s="75">
        <f>RTM_IEX!H66</f>
        <v>89.59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8.8446878751500595</v>
      </c>
      <c r="F67">
        <f>GT_Spot!P67</f>
        <v>0</v>
      </c>
      <c r="G67">
        <f>PPCL_NG!P67</f>
        <v>33.950000000000003</v>
      </c>
      <c r="H67">
        <f>PPCL_Spot!P67</f>
        <v>5.6217567989996882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915.76270219094124</v>
      </c>
      <c r="P67" s="77">
        <v>73.209999999999994</v>
      </c>
      <c r="Q67" s="77">
        <v>38.159999999999997</v>
      </c>
      <c r="R67" s="80">
        <v>42.5</v>
      </c>
      <c r="S67" s="80">
        <v>0</v>
      </c>
      <c r="T67" s="78">
        <f>SUMPRODUCT(LTA!F67:AJ67,LTA!F$101:AJ$101,LTA!F$103:AJ$103)</f>
        <v>175.87</v>
      </c>
      <c r="U67" s="78">
        <f>SUMPRODUCT(LTA!F67:AJ67,LTA!F$102:AJ$102,LTA!F$103:AJ$103)</f>
        <v>139.81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196.51</v>
      </c>
      <c r="Z67" s="75">
        <f>IEX!N67</f>
        <v>0</v>
      </c>
      <c r="AA67" s="117">
        <f>STOA!H67</f>
        <v>447.69999999999993</v>
      </c>
      <c r="AB67" s="117">
        <f>-STOA!N67</f>
        <v>0</v>
      </c>
      <c r="AC67">
        <f t="shared" si="0"/>
        <v>20.306960492412802</v>
      </c>
      <c r="AD67">
        <f t="shared" si="1"/>
        <v>2287.3021863726785</v>
      </c>
      <c r="AE67">
        <f>'IDT-1'!B67</f>
        <v>0</v>
      </c>
      <c r="AF67" s="26"/>
      <c r="AG67">
        <f t="shared" si="2"/>
        <v>2287.3021863726785</v>
      </c>
      <c r="AI67" s="75">
        <f>PXIL!H67</f>
        <v>0</v>
      </c>
      <c r="AJ67" s="75">
        <f>PXIL!N67</f>
        <v>0</v>
      </c>
      <c r="AK67" s="75">
        <f>RTM_IEX!H67</f>
        <v>130.05000000000001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12.07980652962515</v>
      </c>
      <c r="F68">
        <f>GT_Spot!P68</f>
        <v>0</v>
      </c>
      <c r="G68">
        <f>PPCL_NG!P68</f>
        <v>33.950000000000003</v>
      </c>
      <c r="H68">
        <f>PPCL_Spot!P68</f>
        <v>10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915.77004930705402</v>
      </c>
      <c r="P68" s="77">
        <v>93.440000000000012</v>
      </c>
      <c r="Q68" s="77">
        <v>38.159999999999997</v>
      </c>
      <c r="R68" s="80">
        <v>42.5</v>
      </c>
      <c r="S68" s="80">
        <v>0</v>
      </c>
      <c r="T68" s="78">
        <f>SUMPRODUCT(LTA!F68:AJ68,LTA!F$101:AJ$101,LTA!F$103:AJ$103)</f>
        <v>159.37</v>
      </c>
      <c r="U68" s="78">
        <f>SUMPRODUCT(LTA!F68:AJ68,LTA!F$102:AJ$102,LTA!F$103:AJ$103)</f>
        <v>151.04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208.07</v>
      </c>
      <c r="Z68" s="75">
        <f>IEX!N68</f>
        <v>0</v>
      </c>
      <c r="AA68" s="117">
        <f>STOA!H68</f>
        <v>444.46999999999991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20.375518731362781</v>
      </c>
      <c r="AD68">
        <f t="shared" ref="AD68:AD98" si="4">SUM(B68:AB68,AI68:AR68)-AC68</f>
        <v>2295.0243371053166</v>
      </c>
      <c r="AE68">
        <f>'IDT-1'!B68</f>
        <v>0</v>
      </c>
      <c r="AF68" s="26"/>
      <c r="AG68">
        <f t="shared" ref="AG68:AG98" si="5">SUM(AD68:AF68)+AT68</f>
        <v>2295.0243371053166</v>
      </c>
      <c r="AI68" s="75">
        <f>PXIL!H68</f>
        <v>0</v>
      </c>
      <c r="AJ68" s="75">
        <f>PXIL!N68</f>
        <v>0</v>
      </c>
      <c r="AK68" s="75">
        <f>RTM_IEX!H68</f>
        <v>106.93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12.07980652962515</v>
      </c>
      <c r="F69">
        <f>GT_Spot!P69</f>
        <v>0</v>
      </c>
      <c r="G69">
        <f>PPCL_NG!P69</f>
        <v>33.950000000000003</v>
      </c>
      <c r="H69">
        <f>PPCL_Spot!P69</f>
        <v>10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915.76290489279347</v>
      </c>
      <c r="P69" s="77">
        <v>109.81561000959385</v>
      </c>
      <c r="Q69" s="77">
        <v>38.159999999999997</v>
      </c>
      <c r="R69" s="80">
        <v>42.5</v>
      </c>
      <c r="S69" s="80">
        <v>0</v>
      </c>
      <c r="T69" s="78">
        <f>SUMPRODUCT(LTA!F69:AJ69,LTA!F$101:AJ$101,LTA!F$103:AJ$103)</f>
        <v>142.38</v>
      </c>
      <c r="U69" s="78">
        <f>SUMPRODUCT(LTA!F69:AJ69,LTA!F$102:AJ$102,LTA!F$103:AJ$103)</f>
        <v>151.07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216.74</v>
      </c>
      <c r="Z69" s="75">
        <f>IEX!N69</f>
        <v>0</v>
      </c>
      <c r="AA69" s="117">
        <f>STOA!H69</f>
        <v>440.64999999999992</v>
      </c>
      <c r="AB69" s="117">
        <f>-STOA!N69</f>
        <v>0</v>
      </c>
      <c r="AC69">
        <f t="shared" si="3"/>
        <v>19.53415612125708</v>
      </c>
      <c r="AD69">
        <f t="shared" si="4"/>
        <v>2186.1941653107556</v>
      </c>
      <c r="AE69">
        <f>'IDT-1'!B69</f>
        <v>0</v>
      </c>
      <c r="AF69" s="26"/>
      <c r="AG69">
        <f t="shared" si="5"/>
        <v>2186.1941653107556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12.07980652962515</v>
      </c>
      <c r="F70">
        <f>GT_Spot!P70</f>
        <v>0</v>
      </c>
      <c r="G70">
        <f>PPCL_NG!P70</f>
        <v>33.950000000000003</v>
      </c>
      <c r="H70">
        <f>PPCL_Spot!P70</f>
        <v>10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926.84379805998083</v>
      </c>
      <c r="P70" s="77">
        <v>67.430000000000007</v>
      </c>
      <c r="Q70" s="77">
        <v>38.159999999999997</v>
      </c>
      <c r="R70" s="80">
        <v>42.5</v>
      </c>
      <c r="S70" s="80">
        <v>0</v>
      </c>
      <c r="T70" s="78">
        <f>SUMPRODUCT(LTA!F70:AJ70,LTA!F$101:AJ$101,LTA!F$103:AJ$103)</f>
        <v>132.14000000000001</v>
      </c>
      <c r="U70" s="78">
        <f>SUMPRODUCT(LTA!F70:AJ70,LTA!F$102:AJ$102,LTA!F$103:AJ$103)</f>
        <v>151.01999999999998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222.52</v>
      </c>
      <c r="Z70" s="75">
        <f>IEX!N70</f>
        <v>0</v>
      </c>
      <c r="AA70" s="117">
        <f>STOA!H70</f>
        <v>436.63999999999993</v>
      </c>
      <c r="AB70" s="117">
        <f>-STOA!N70</f>
        <v>0</v>
      </c>
      <c r="AC70">
        <f t="shared" si="3"/>
        <v>19.308023720388537</v>
      </c>
      <c r="AD70">
        <f t="shared" si="4"/>
        <v>2174.7855808692179</v>
      </c>
      <c r="AE70">
        <f>'IDT-1'!B70</f>
        <v>0</v>
      </c>
      <c r="AF70" s="26"/>
      <c r="AG70">
        <f t="shared" si="5"/>
        <v>2174.7855808692179</v>
      </c>
      <c r="AI70" s="75">
        <f>PXIL!H70</f>
        <v>0</v>
      </c>
      <c r="AJ70" s="75">
        <f>PXIL!N70</f>
        <v>0</v>
      </c>
      <c r="AK70" s="75">
        <f>RTM_IEX!H70</f>
        <v>21.19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13.007220428529497</v>
      </c>
      <c r="F71">
        <f>GT_Spot!P71</f>
        <v>0</v>
      </c>
      <c r="G71">
        <f>PPCL_NG!P71</f>
        <v>33.950000000000003</v>
      </c>
      <c r="H71">
        <f>PPCL_Spot!P71</f>
        <v>10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929.1757957121589</v>
      </c>
      <c r="P71" s="77">
        <v>60.686981047604839</v>
      </c>
      <c r="Q71" s="77">
        <v>38.159999999999997</v>
      </c>
      <c r="R71" s="80">
        <v>42.5</v>
      </c>
      <c r="S71" s="80">
        <v>0</v>
      </c>
      <c r="T71" s="78">
        <f>SUMPRODUCT(LTA!F71:AJ71,LTA!F$101:AJ$101,LTA!F$103:AJ$103)</f>
        <v>121.74000000000001</v>
      </c>
      <c r="U71" s="78">
        <f>SUMPRODUCT(LTA!F71:AJ71,LTA!F$102:AJ$102,LTA!F$103:AJ$103)</f>
        <v>150.82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240.82</v>
      </c>
      <c r="Z71" s="75">
        <f>IEX!N71</f>
        <v>0</v>
      </c>
      <c r="AA71" s="117">
        <f>STOA!H71</f>
        <v>403.74999999999989</v>
      </c>
      <c r="AB71" s="117">
        <f>-STOA!N71</f>
        <v>0</v>
      </c>
      <c r="AC71">
        <f t="shared" si="3"/>
        <v>19.01336797525698</v>
      </c>
      <c r="AD71">
        <f t="shared" si="4"/>
        <v>2141.5966292130361</v>
      </c>
      <c r="AE71">
        <f>'IDT-1'!B71</f>
        <v>0</v>
      </c>
      <c r="AF71" s="26"/>
      <c r="AG71">
        <f t="shared" si="5"/>
        <v>2141.5966292130361</v>
      </c>
      <c r="AI71" s="75">
        <f>PXIL!H71</f>
        <v>0</v>
      </c>
      <c r="AJ71" s="75">
        <f>PXIL!N71</f>
        <v>0</v>
      </c>
      <c r="AK71" s="75">
        <f>RTM_IEX!H71</f>
        <v>16.38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13.007220428529497</v>
      </c>
      <c r="F72">
        <f>GT_Spot!P72</f>
        <v>0</v>
      </c>
      <c r="G72">
        <f>PPCL_NG!P72</f>
        <v>33.950000000000003</v>
      </c>
      <c r="H72">
        <f>PPCL_Spot!P72</f>
        <v>10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929.1757957121589</v>
      </c>
      <c r="P72" s="77">
        <v>78.989999999999995</v>
      </c>
      <c r="Q72" s="77">
        <v>38.159999999999997</v>
      </c>
      <c r="R72" s="80">
        <v>42.5</v>
      </c>
      <c r="S72" s="80">
        <v>0</v>
      </c>
      <c r="T72" s="78">
        <f>SUMPRODUCT(LTA!F72:AJ72,LTA!F$101:AJ$101,LTA!F$103:AJ$103)</f>
        <v>101.73</v>
      </c>
      <c r="U72" s="78">
        <f>SUMPRODUCT(LTA!F72:AJ72,LTA!F$102:AJ$102,LTA!F$103:AJ$103)</f>
        <v>150.92000000000002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253.34</v>
      </c>
      <c r="Z72" s="75">
        <f>IEX!N72</f>
        <v>0</v>
      </c>
      <c r="AA72" s="117">
        <f>STOA!H72</f>
        <v>401.53999999999991</v>
      </c>
      <c r="AB72" s="117">
        <f>-STOA!N72</f>
        <v>0</v>
      </c>
      <c r="AC72">
        <f t="shared" si="3"/>
        <v>19.072970542038057</v>
      </c>
      <c r="AD72">
        <f t="shared" si="4"/>
        <v>2148.31004559865</v>
      </c>
      <c r="AE72">
        <f>'IDT-1'!B72</f>
        <v>0</v>
      </c>
      <c r="AF72" s="26"/>
      <c r="AG72">
        <f t="shared" si="5"/>
        <v>2148.31004559865</v>
      </c>
      <c r="AI72" s="75">
        <f>PXIL!H72</f>
        <v>0</v>
      </c>
      <c r="AJ72" s="75">
        <f>PXIL!N72</f>
        <v>0</v>
      </c>
      <c r="AK72" s="75">
        <f>RTM_IEX!H72</f>
        <v>14.45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13.007220428529497</v>
      </c>
      <c r="F73">
        <f>GT_Spot!P73</f>
        <v>0</v>
      </c>
      <c r="G73">
        <f>PPCL_NG!P73</f>
        <v>33.950000000000003</v>
      </c>
      <c r="H73">
        <f>PPCL_Spot!P73</f>
        <v>9.373750832778148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943.54593575519152</v>
      </c>
      <c r="P73" s="77">
        <v>113.67</v>
      </c>
      <c r="Q73" s="77">
        <v>38.159999999999997</v>
      </c>
      <c r="R73" s="80">
        <v>21.266635026103469</v>
      </c>
      <c r="S73" s="80">
        <v>0</v>
      </c>
      <c r="T73" s="78">
        <f>SUMPRODUCT(LTA!F73:AJ73,LTA!F$101:AJ$101,LTA!F$103:AJ$103)</f>
        <v>81.929999999999993</v>
      </c>
      <c r="U73" s="78">
        <f>SUMPRODUCT(LTA!F73:AJ73,LTA!F$102:AJ$102,LTA!F$103:AJ$103)</f>
        <v>150.79000000000002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250.46</v>
      </c>
      <c r="Z73" s="75">
        <f>IEX!N73</f>
        <v>0</v>
      </c>
      <c r="AA73" s="117">
        <f>STOA!H73</f>
        <v>396.87999999999988</v>
      </c>
      <c r="AB73" s="117">
        <f>-STOA!N73</f>
        <v>0</v>
      </c>
      <c r="AC73">
        <f t="shared" si="3"/>
        <v>19.129911169974903</v>
      </c>
      <c r="AD73">
        <f t="shared" si="4"/>
        <v>2154.7236308726274</v>
      </c>
      <c r="AE73">
        <f>'IDT-1'!B73</f>
        <v>0</v>
      </c>
      <c r="AF73" s="26"/>
      <c r="AG73">
        <f t="shared" si="5"/>
        <v>2154.7236308726274</v>
      </c>
      <c r="AI73" s="75">
        <f>PXIL!H73</f>
        <v>0</v>
      </c>
      <c r="AJ73" s="75">
        <f>PXIL!N73</f>
        <v>0</v>
      </c>
      <c r="AK73" s="75">
        <f>RTM_IEX!H73</f>
        <v>21.2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9.11</v>
      </c>
      <c r="F74">
        <f>GT_Spot!P74</f>
        <v>0</v>
      </c>
      <c r="G74">
        <f>PPCL_NG!P74</f>
        <v>33.950000000000003</v>
      </c>
      <c r="H74">
        <f>PPCL_Spot!P74</f>
        <v>6.67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939.35608441961926</v>
      </c>
      <c r="P74" s="77">
        <v>103.07</v>
      </c>
      <c r="Q74" s="77">
        <v>38.159999999999997</v>
      </c>
      <c r="R74" s="80">
        <v>9.98</v>
      </c>
      <c r="S74" s="80">
        <v>0</v>
      </c>
      <c r="T74" s="78">
        <f>SUMPRODUCT(LTA!F74:AJ74,LTA!F$101:AJ$101,LTA!F$103:AJ$103)</f>
        <v>70.89</v>
      </c>
      <c r="U74" s="78">
        <f>SUMPRODUCT(LTA!F74:AJ74,LTA!F$102:AJ$102,LTA!F$103:AJ$103)</f>
        <v>150.88999999999999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240.82</v>
      </c>
      <c r="Z74" s="75">
        <f>IEX!N74</f>
        <v>0</v>
      </c>
      <c r="AA74" s="117">
        <f>STOA!H74</f>
        <v>392.4199999999999</v>
      </c>
      <c r="AB74" s="117">
        <f>-STOA!N74</f>
        <v>0</v>
      </c>
      <c r="AC74">
        <f t="shared" si="3"/>
        <v>18.579581542892651</v>
      </c>
      <c r="AD74">
        <f t="shared" si="4"/>
        <v>2092.7365028767267</v>
      </c>
      <c r="AE74">
        <f>'IDT-1'!B74</f>
        <v>0</v>
      </c>
      <c r="AF74" s="26"/>
      <c r="AG74">
        <f t="shared" si="5"/>
        <v>2092.7365028767267</v>
      </c>
      <c r="AI74" s="75">
        <f>PXIL!H74</f>
        <v>0</v>
      </c>
      <c r="AJ74" s="75">
        <f>PXIL!N74</f>
        <v>0</v>
      </c>
      <c r="AK74" s="75">
        <f>RTM_IEX!H74</f>
        <v>16.38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13.120986204872322</v>
      </c>
      <c r="F75">
        <f>GT_Spot!P75</f>
        <v>0</v>
      </c>
      <c r="G75">
        <f>PPCL_NG!P75</f>
        <v>33.950000000000003</v>
      </c>
      <c r="H75">
        <f>PPCL_Spot!P75</f>
        <v>10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945.34786330554971</v>
      </c>
      <c r="P75" s="77">
        <v>76.41</v>
      </c>
      <c r="Q75" s="77">
        <v>38.159999999999997</v>
      </c>
      <c r="R75" s="80">
        <v>0</v>
      </c>
      <c r="S75" s="80">
        <v>0</v>
      </c>
      <c r="T75" s="78">
        <f>SUMPRODUCT(LTA!F75:AJ75,LTA!F$101:AJ$101,LTA!F$103:AJ$103)</f>
        <v>56.519999999999996</v>
      </c>
      <c r="U75" s="78">
        <f>SUMPRODUCT(LTA!F75:AJ75,LTA!F$102:AJ$102,LTA!F$103:AJ$103)</f>
        <v>150.81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107.89</v>
      </c>
      <c r="Z75" s="75">
        <f>IEX!N75</f>
        <v>0</v>
      </c>
      <c r="AA75" s="117">
        <f>STOA!H75</f>
        <v>533.39999999999986</v>
      </c>
      <c r="AB75" s="117">
        <f>-STOA!N75</f>
        <v>0</v>
      </c>
      <c r="AC75">
        <f t="shared" si="3"/>
        <v>19.369229875691715</v>
      </c>
      <c r="AD75">
        <f t="shared" si="4"/>
        <v>2181.6796196347304</v>
      </c>
      <c r="AE75">
        <f>'IDT-1'!B75</f>
        <v>0</v>
      </c>
      <c r="AF75" s="26"/>
      <c r="AG75">
        <f t="shared" si="5"/>
        <v>2181.6796196347304</v>
      </c>
      <c r="AI75" s="75">
        <f>PXIL!H75</f>
        <v>0</v>
      </c>
      <c r="AJ75" s="75">
        <f>PXIL!N75</f>
        <v>0</v>
      </c>
      <c r="AK75" s="75">
        <f>RTM_IEX!H75</f>
        <v>135.82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13.120986204872322</v>
      </c>
      <c r="F76">
        <f>GT_Spot!P76</f>
        <v>0</v>
      </c>
      <c r="G76">
        <f>PPCL_NG!P76</f>
        <v>33.950000000000003</v>
      </c>
      <c r="H76">
        <f>PPCL_Spot!P76</f>
        <v>10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953.05587076852089</v>
      </c>
      <c r="P76" s="77">
        <v>96.43</v>
      </c>
      <c r="Q76" s="77">
        <v>38.159999999999997</v>
      </c>
      <c r="R76" s="80">
        <v>0</v>
      </c>
      <c r="S76" s="80">
        <v>0</v>
      </c>
      <c r="T76" s="78">
        <f>SUMPRODUCT(LTA!F76:AJ76,LTA!F$101:AJ$101,LTA!F$103:AJ$103)</f>
        <v>42.14</v>
      </c>
      <c r="U76" s="78">
        <f>SUMPRODUCT(LTA!F76:AJ76,LTA!F$102:AJ$102,LTA!F$103:AJ$103)</f>
        <v>155.66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108.85</v>
      </c>
      <c r="Z76" s="75">
        <f>IEX!N76</f>
        <v>0</v>
      </c>
      <c r="AA76" s="117">
        <f>STOA!H76</f>
        <v>530.00999999999988</v>
      </c>
      <c r="AB76" s="117">
        <f>-STOA!N76</f>
        <v>0</v>
      </c>
      <c r="AC76">
        <f t="shared" si="3"/>
        <v>19.253668341365859</v>
      </c>
      <c r="AD76">
        <f t="shared" si="4"/>
        <v>2168.6631886320274</v>
      </c>
      <c r="AE76">
        <f>'IDT-1'!B76</f>
        <v>0</v>
      </c>
      <c r="AF76" s="26"/>
      <c r="AG76">
        <f t="shared" si="5"/>
        <v>2168.6631886320274</v>
      </c>
      <c r="AI76" s="75">
        <f>PXIL!H76</f>
        <v>0</v>
      </c>
      <c r="AJ76" s="75">
        <f>PXIL!N76</f>
        <v>0</v>
      </c>
      <c r="AK76" s="75">
        <f>RTM_IEX!H76</f>
        <v>106.92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13.120986204872322</v>
      </c>
      <c r="F77">
        <f>GT_Spot!P77</f>
        <v>0</v>
      </c>
      <c r="G77">
        <f>PPCL_NG!P77</f>
        <v>33.950000000000003</v>
      </c>
      <c r="H77">
        <f>PPCL_Spot!P77</f>
        <v>10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1026.9515008099738</v>
      </c>
      <c r="P77" s="77">
        <v>117.74543763803322</v>
      </c>
      <c r="Q77" s="77">
        <v>38.159999999999997</v>
      </c>
      <c r="R77" s="80">
        <v>0</v>
      </c>
      <c r="S77" s="80">
        <v>0</v>
      </c>
      <c r="T77" s="78">
        <f>SUMPRODUCT(LTA!F77:AJ77,LTA!F$101:AJ$101,LTA!F$103:AJ$103)</f>
        <v>27.16</v>
      </c>
      <c r="U77" s="78">
        <f>SUMPRODUCT(LTA!F77:AJ77,LTA!F$102:AJ$102,LTA!F$103:AJ$103)</f>
        <v>148.26999999999998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522.9</v>
      </c>
      <c r="AB77" s="117">
        <f>-STOA!N77</f>
        <v>0</v>
      </c>
      <c r="AC77">
        <f t="shared" si="3"/>
        <v>19.157518240577303</v>
      </c>
      <c r="AD77">
        <f t="shared" si="4"/>
        <v>2055.3804064123024</v>
      </c>
      <c r="AE77">
        <f>'IDT-1'!B77</f>
        <v>21.655000000000001</v>
      </c>
      <c r="AF77" s="26"/>
      <c r="AG77">
        <f t="shared" si="5"/>
        <v>2077.0354064123026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-51</v>
      </c>
      <c r="AM77" s="75">
        <f>RTM_PXI!H77</f>
        <v>0</v>
      </c>
      <c r="AN77" s="75">
        <f>RTM_PXI!N77</f>
        <v>0</v>
      </c>
      <c r="AO77" s="192">
        <f>GDAM_IEX!H77</f>
        <v>87.66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9.1896793002915462</v>
      </c>
      <c r="F78">
        <f>GT_Spot!P78</f>
        <v>0</v>
      </c>
      <c r="G78">
        <f>PPCL_NG!P78</f>
        <v>33.950000000000003</v>
      </c>
      <c r="H78">
        <f>PPCL_Spot!P78</f>
        <v>6.67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1028.1308247623806</v>
      </c>
      <c r="P78" s="77">
        <v>117.74543763803322</v>
      </c>
      <c r="Q78" s="77">
        <v>38.159999999999997</v>
      </c>
      <c r="R78" s="80">
        <v>0</v>
      </c>
      <c r="S78" s="80">
        <v>0</v>
      </c>
      <c r="T78" s="78">
        <f>SUMPRODUCT(LTA!F78:AJ78,LTA!F$101:AJ$101,LTA!F$103:AJ$103)</f>
        <v>16.52</v>
      </c>
      <c r="U78" s="78">
        <f>SUMPRODUCT(LTA!F78:AJ78,LTA!F$102:AJ$102,LTA!F$103:AJ$103)</f>
        <v>147.80000000000001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521.15</v>
      </c>
      <c r="AB78" s="117">
        <f>-STOA!N78</f>
        <v>0</v>
      </c>
      <c r="AC78">
        <f t="shared" si="3"/>
        <v>18.215072709887917</v>
      </c>
      <c r="AD78">
        <f t="shared" si="4"/>
        <v>2013.5108689908175</v>
      </c>
      <c r="AE78">
        <f>'IDT-1'!B78</f>
        <v>71.25</v>
      </c>
      <c r="AF78" s="26"/>
      <c r="AG78">
        <f t="shared" si="5"/>
        <v>2084.7608689908175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-19</v>
      </c>
      <c r="AM78" s="75">
        <f>RTM_PXI!H78</f>
        <v>0</v>
      </c>
      <c r="AN78" s="75">
        <f>RTM_PXI!N78</f>
        <v>0</v>
      </c>
      <c r="AO78" s="192">
        <f>GDAM_IEX!H78</f>
        <v>31.79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13.120986204872322</v>
      </c>
      <c r="F79">
        <f>GT_Spot!P79</f>
        <v>0</v>
      </c>
      <c r="G79">
        <f>PPCL_NG!P79</f>
        <v>33.950000000000003</v>
      </c>
      <c r="H79">
        <f>PPCL_Spot!P79</f>
        <v>9.4699999999999989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1039.6933542212735</v>
      </c>
      <c r="P79" s="77">
        <v>117.74543763803322</v>
      </c>
      <c r="Q79" s="77">
        <v>38.159999999999997</v>
      </c>
      <c r="R79" s="80">
        <v>0</v>
      </c>
      <c r="S79" s="80">
        <v>0</v>
      </c>
      <c r="T79" s="78">
        <f>SUMPRODUCT(LTA!F79:AJ79,LTA!F$101:AJ$101,LTA!F$103:AJ$103)</f>
        <v>8.6</v>
      </c>
      <c r="U79" s="78">
        <f>SUMPRODUCT(LTA!F79:AJ79,LTA!F$102:AJ$102,LTA!F$103:AJ$103)</f>
        <v>148.15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489.84</v>
      </c>
      <c r="AB79" s="117">
        <f>-STOA!N79</f>
        <v>0</v>
      </c>
      <c r="AC79">
        <f t="shared" si="3"/>
        <v>18.393387651484552</v>
      </c>
      <c r="AD79">
        <f t="shared" si="4"/>
        <v>1888.9563904126946</v>
      </c>
      <c r="AE79">
        <f>'IDT-1'!B79</f>
        <v>131</v>
      </c>
      <c r="AF79" s="26"/>
      <c r="AG79">
        <f t="shared" si="5"/>
        <v>2019.9563904126946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-91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12.165517241379311</v>
      </c>
      <c r="F80">
        <f>GT_Spot!P80</f>
        <v>0</v>
      </c>
      <c r="G80">
        <f>PPCL_NG!P80</f>
        <v>33.950000000000003</v>
      </c>
      <c r="H80">
        <f>PPCL_Spot!P80</f>
        <v>10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1059.0823270508736</v>
      </c>
      <c r="P80" s="77">
        <v>117.74543763803322</v>
      </c>
      <c r="Q80" s="77">
        <v>38.159999999999997</v>
      </c>
      <c r="R80" s="80">
        <v>0</v>
      </c>
      <c r="S80" s="80">
        <v>0</v>
      </c>
      <c r="T80" s="78">
        <f>SUMPRODUCT(LTA!F80:AJ80,LTA!F$101:AJ$101,LTA!F$103:AJ$103)</f>
        <v>3.85</v>
      </c>
      <c r="U80" s="78">
        <f>SUMPRODUCT(LTA!F80:AJ80,LTA!F$102:AJ$102,LTA!F$103:AJ$103)</f>
        <v>147.87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488.01999999999992</v>
      </c>
      <c r="AB80" s="117">
        <f>-STOA!N80</f>
        <v>0</v>
      </c>
      <c r="AC80">
        <f t="shared" si="3"/>
        <v>18.384570827717756</v>
      </c>
      <c r="AD80">
        <f t="shared" si="4"/>
        <v>1914.0787111025684</v>
      </c>
      <c r="AE80">
        <f>'IDT-1'!B80</f>
        <v>149</v>
      </c>
      <c r="AF80" s="26"/>
      <c r="AG80">
        <f t="shared" si="5"/>
        <v>2063.0787111025684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-78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12.165517241379311</v>
      </c>
      <c r="F81">
        <f>GT_Spot!P81</f>
        <v>0</v>
      </c>
      <c r="G81">
        <f>PPCL_NG!P81</f>
        <v>33.950000000000003</v>
      </c>
      <c r="H81">
        <f>PPCL_Spot!P81</f>
        <v>10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1063.8408458597403</v>
      </c>
      <c r="P81" s="77">
        <v>117.74543763803322</v>
      </c>
      <c r="Q81" s="77">
        <v>38.159999999999997</v>
      </c>
      <c r="R81" s="80">
        <v>0</v>
      </c>
      <c r="S81" s="80">
        <v>0</v>
      </c>
      <c r="T81" s="78">
        <f>SUMPRODUCT(LTA!F81:AJ81,LTA!F$101:AJ$101,LTA!F$103:AJ$103)</f>
        <v>0.38</v>
      </c>
      <c r="U81" s="78">
        <f>SUMPRODUCT(LTA!F81:AJ81,LTA!F$102:AJ$102,LTA!F$103:AJ$103)</f>
        <v>148.22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486.98999999999995</v>
      </c>
      <c r="AB81" s="117">
        <f>-STOA!N81</f>
        <v>0</v>
      </c>
      <c r="AC81">
        <f t="shared" si="3"/>
        <v>18.025922564825777</v>
      </c>
      <c r="AD81">
        <f t="shared" si="4"/>
        <v>1956.0458781743273</v>
      </c>
      <c r="AE81">
        <f>'IDT-1'!B81</f>
        <v>165</v>
      </c>
      <c r="AF81" s="26"/>
      <c r="AG81">
        <f t="shared" si="5"/>
        <v>2121.0458781743273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13.120986204872322</v>
      </c>
      <c r="F82">
        <f>GT_Spot!P82</f>
        <v>0</v>
      </c>
      <c r="G82">
        <f>PPCL_NG!P82</f>
        <v>33.950000000000003</v>
      </c>
      <c r="H82">
        <f>PPCL_Spot!P82</f>
        <v>10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1063.8408458597403</v>
      </c>
      <c r="P82" s="77">
        <v>117.74543763803322</v>
      </c>
      <c r="Q82" s="77">
        <v>38.159999999999997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147.62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486.67999999999995</v>
      </c>
      <c r="AB82" s="117">
        <f>-STOA!N82</f>
        <v>0</v>
      </c>
      <c r="AC82">
        <f t="shared" si="3"/>
        <v>18.25381000728159</v>
      </c>
      <c r="AD82">
        <f t="shared" si="4"/>
        <v>1929.4834596953642</v>
      </c>
      <c r="AE82">
        <f>'IDT-1'!B82</f>
        <v>197</v>
      </c>
      <c r="AF82" s="26"/>
      <c r="AG82">
        <f t="shared" si="5"/>
        <v>2126.4834596953642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-63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13.120986204872322</v>
      </c>
      <c r="F83">
        <f>GT_Spot!P83</f>
        <v>0</v>
      </c>
      <c r="G83">
        <f>PPCL_NG!P83</f>
        <v>33.950000000000003</v>
      </c>
      <c r="H83">
        <f>PPCL_Spot!P83</f>
        <v>10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1065.1217455179672</v>
      </c>
      <c r="P83" s="77">
        <v>117.74543763803322</v>
      </c>
      <c r="Q83" s="77">
        <v>38.159999999999997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145.07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486.59000000000003</v>
      </c>
      <c r="AB83" s="117">
        <f>-STOA!N83</f>
        <v>0</v>
      </c>
      <c r="AC83">
        <f t="shared" si="3"/>
        <v>17.86009044081959</v>
      </c>
      <c r="AD83">
        <f t="shared" si="4"/>
        <v>1971.5180789200535</v>
      </c>
      <c r="AE83">
        <f>'IDT-1'!B83</f>
        <v>226</v>
      </c>
      <c r="AF83" s="26"/>
      <c r="AG83">
        <f t="shared" si="5"/>
        <v>2197.5180789200535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13.120986204872322</v>
      </c>
      <c r="F84">
        <f>GT_Spot!P84</f>
        <v>0</v>
      </c>
      <c r="G84">
        <f>PPCL_NG!P84</f>
        <v>33.950000000000003</v>
      </c>
      <c r="H84">
        <f>PPCL_Spot!P84</f>
        <v>10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1065.1217455179672</v>
      </c>
      <c r="P84" s="77">
        <v>117.74543763803322</v>
      </c>
      <c r="Q84" s="77">
        <v>38.159999999999997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144.53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490.44000000000005</v>
      </c>
      <c r="AB84" s="117">
        <f>-STOA!N84</f>
        <v>0</v>
      </c>
      <c r="AC84">
        <f t="shared" si="3"/>
        <v>17.782680910553246</v>
      </c>
      <c r="AD84">
        <f t="shared" si="4"/>
        <v>1986.9054884503198</v>
      </c>
      <c r="AE84">
        <f>'IDT-1'!B84</f>
        <v>241</v>
      </c>
      <c r="AF84" s="26"/>
      <c r="AG84">
        <f t="shared" si="5"/>
        <v>2227.9054884503198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9.1896793002915462</v>
      </c>
      <c r="F85">
        <f>GT_Spot!P85</f>
        <v>0</v>
      </c>
      <c r="G85">
        <f>PPCL_NG!P85</f>
        <v>33.950000000000003</v>
      </c>
      <c r="H85">
        <f>PPCL_Spot!P85</f>
        <v>6.8100000000000005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1063.9692719811674</v>
      </c>
      <c r="P85" s="77">
        <v>117.74543763803322</v>
      </c>
      <c r="Q85" s="77">
        <v>38.159999999999997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143.85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495.26000000000005</v>
      </c>
      <c r="AB85" s="117">
        <f>-STOA!N85</f>
        <v>0</v>
      </c>
      <c r="AC85">
        <f t="shared" si="3"/>
        <v>18.403285079311548</v>
      </c>
      <c r="AD85">
        <f t="shared" si="4"/>
        <v>1908.1511038401807</v>
      </c>
      <c r="AE85">
        <f>'IDT-1'!B85</f>
        <v>275</v>
      </c>
      <c r="AF85" s="26"/>
      <c r="AG85">
        <f t="shared" si="5"/>
        <v>2183.1511038401804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13.120986204872322</v>
      </c>
      <c r="F86">
        <f>GT_Spot!P86</f>
        <v>0</v>
      </c>
      <c r="G86">
        <f>PPCL_NG!P86</f>
        <v>33.950000000000003</v>
      </c>
      <c r="H86">
        <f>PPCL_Spot!P86</f>
        <v>10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1049.4275422491673</v>
      </c>
      <c r="P86" s="77">
        <v>117.74543763803322</v>
      </c>
      <c r="Q86" s="77">
        <v>38.159999999999997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143.71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3.77</v>
      </c>
      <c r="Z86" s="75">
        <f>IEX!N86</f>
        <v>0</v>
      </c>
      <c r="AA86" s="117">
        <f>STOA!H86</f>
        <v>500.08000000000004</v>
      </c>
      <c r="AB86" s="117">
        <f>-STOA!N86</f>
        <v>0</v>
      </c>
      <c r="AC86">
        <f t="shared" si="3"/>
        <v>17.956608344709519</v>
      </c>
      <c r="AD86">
        <f t="shared" si="4"/>
        <v>1968.3273577473637</v>
      </c>
      <c r="AE86">
        <f>'IDT-1'!B86</f>
        <v>280.22399999999999</v>
      </c>
      <c r="AF86" s="26"/>
      <c r="AG86">
        <f t="shared" si="5"/>
        <v>2248.5513577473639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-27</v>
      </c>
      <c r="AM86" s="75">
        <f>RTM_PXI!H86</f>
        <v>0</v>
      </c>
      <c r="AN86" s="75">
        <f>RTM_PXI!N86</f>
        <v>0</v>
      </c>
      <c r="AO86" s="192">
        <f>GDAM_IEX!H86</f>
        <v>3.7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13.120986204872322</v>
      </c>
      <c r="F87">
        <f>GT_Spot!P87</f>
        <v>0</v>
      </c>
      <c r="G87">
        <f>PPCL_NG!P87</f>
        <v>33.950000000000003</v>
      </c>
      <c r="H87">
        <f>PPCL_Spot!P87</f>
        <v>10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1042.0614035761032</v>
      </c>
      <c r="P87" s="77">
        <v>117.74543763803322</v>
      </c>
      <c r="Q87" s="77">
        <v>38.159999999999997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143.43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514.53</v>
      </c>
      <c r="AB87" s="117">
        <f>-STOA!N87</f>
        <v>0</v>
      </c>
      <c r="AC87">
        <f t="shared" si="3"/>
        <v>18.057283854652898</v>
      </c>
      <c r="AD87">
        <f t="shared" si="4"/>
        <v>1955.5605435643561</v>
      </c>
      <c r="AE87">
        <f>'IDT-1'!B87</f>
        <v>313.45400000000001</v>
      </c>
      <c r="AF87" s="26"/>
      <c r="AG87">
        <f t="shared" si="5"/>
        <v>2269.0145435643562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-39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33.950000000000003</v>
      </c>
      <c r="H88">
        <f>PPCL_Spot!P88</f>
        <v>10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1042.0614035761032</v>
      </c>
      <c r="P88" s="77">
        <v>117.74543763803322</v>
      </c>
      <c r="Q88" s="77">
        <v>38.159999999999997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143.17000000000002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519.34</v>
      </c>
      <c r="AB88" s="117">
        <f>-STOA!N88</f>
        <v>0</v>
      </c>
      <c r="AC88">
        <f t="shared" si="3"/>
        <v>18.391193639963632</v>
      </c>
      <c r="AD88">
        <f t="shared" si="4"/>
        <v>1965.0466337790454</v>
      </c>
      <c r="AE88">
        <f>'IDT-1'!B88</f>
        <v>292.714</v>
      </c>
      <c r="AF88" s="26"/>
      <c r="AG88">
        <f t="shared" si="5"/>
        <v>2257.7606337790453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-53</v>
      </c>
      <c r="AM88" s="75">
        <f>RTM_PXI!H88</f>
        <v>0</v>
      </c>
      <c r="AN88" s="75">
        <f>RTM_PXI!N88</f>
        <v>0</v>
      </c>
      <c r="AO88" s="192">
        <f>GDAM_IEX!H88</f>
        <v>19.27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9.1896793002915462</v>
      </c>
      <c r="F89">
        <f>GT_Spot!P89</f>
        <v>0</v>
      </c>
      <c r="G89">
        <f>PPCL_NG!P89</f>
        <v>33.950000000000003</v>
      </c>
      <c r="H89">
        <f>PPCL_Spot!P89</f>
        <v>7.11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1035.167673820903</v>
      </c>
      <c r="P89" s="77">
        <v>117.74543763803322</v>
      </c>
      <c r="Q89" s="77">
        <v>38.159999999999997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135.63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35.270000000000003</v>
      </c>
      <c r="Z89" s="75">
        <f>IEX!N89</f>
        <v>0</v>
      </c>
      <c r="AA89" s="117">
        <f>STOA!H89</f>
        <v>528.98</v>
      </c>
      <c r="AB89" s="117">
        <f>-STOA!N89</f>
        <v>0</v>
      </c>
      <c r="AC89">
        <f t="shared" si="3"/>
        <v>19.529451264088792</v>
      </c>
      <c r="AD89">
        <f t="shared" si="4"/>
        <v>1936.563339495139</v>
      </c>
      <c r="AE89">
        <f>'IDT-1'!B89</f>
        <v>246.714</v>
      </c>
      <c r="AF89" s="26"/>
      <c r="AG89">
        <f t="shared" si="5"/>
        <v>2183.2773394951391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-131</v>
      </c>
      <c r="AM89" s="75">
        <f>RTM_PXI!H89</f>
        <v>0</v>
      </c>
      <c r="AN89" s="75">
        <f>RTM_PXI!N89</f>
        <v>0</v>
      </c>
      <c r="AO89" s="192">
        <f>GDAM_IEX!H89</f>
        <v>46.27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33.950000000000003</v>
      </c>
      <c r="H90">
        <f>PPCL_Spot!P90</f>
        <v>10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1035.167673820903</v>
      </c>
      <c r="P90" s="77">
        <v>117.74543763803322</v>
      </c>
      <c r="Q90" s="77">
        <v>38.159999999999997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137.51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93.93</v>
      </c>
      <c r="Z90" s="75">
        <f>IEX!N90</f>
        <v>0</v>
      </c>
      <c r="AA90" s="117">
        <f>STOA!H90</f>
        <v>538.61</v>
      </c>
      <c r="AB90" s="117">
        <f>-STOA!N90</f>
        <v>0</v>
      </c>
      <c r="AC90">
        <f t="shared" si="3"/>
        <v>19.976398429094466</v>
      </c>
      <c r="AD90">
        <f t="shared" si="4"/>
        <v>2055.2076992347143</v>
      </c>
      <c r="AE90">
        <f>'IDT-1'!B90</f>
        <v>193.59399999999999</v>
      </c>
      <c r="AF90" s="26"/>
      <c r="AG90">
        <f t="shared" si="5"/>
        <v>2248.8016992347143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-97</v>
      </c>
      <c r="AM90" s="75">
        <f>RTM_PXI!H90</f>
        <v>0</v>
      </c>
      <c r="AN90" s="75">
        <f>RTM_PXI!N90</f>
        <v>0</v>
      </c>
      <c r="AO90" s="192">
        <f>GDAM_IEX!H90</f>
        <v>54.37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33.950000000000003</v>
      </c>
      <c r="H91">
        <f>PPCL_Spot!P91</f>
        <v>10</v>
      </c>
      <c r="I91">
        <f>Bawana_NG!P91</f>
        <v>99.61999999999999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1050.1727349170158</v>
      </c>
      <c r="P91" s="77">
        <v>117.74543763803322</v>
      </c>
      <c r="Q91" s="77">
        <v>38.159999999999997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138.46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737.14999999999986</v>
      </c>
      <c r="AB91" s="117">
        <f>-STOA!N91</f>
        <v>0</v>
      </c>
      <c r="AC91">
        <f t="shared" si="3"/>
        <v>20.399108671340741</v>
      </c>
      <c r="AD91">
        <f t="shared" si="4"/>
        <v>2138.9800500885808</v>
      </c>
      <c r="AE91">
        <f>'IDT-1'!B91</f>
        <v>196.73400000000001</v>
      </c>
      <c r="AF91" s="26"/>
      <c r="AG91">
        <f t="shared" si="5"/>
        <v>2335.7140500885807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-79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33.950000000000003</v>
      </c>
      <c r="H92">
        <f>PPCL_Spot!P92</f>
        <v>10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1050.1727349170158</v>
      </c>
      <c r="P92" s="77">
        <v>117.74543763803322</v>
      </c>
      <c r="Q92" s="77">
        <v>38.159999999999997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140.9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15.51</v>
      </c>
      <c r="Z92" s="75">
        <f>IEX!N92</f>
        <v>0</v>
      </c>
      <c r="AA92" s="117">
        <f>STOA!H92</f>
        <v>741.9699999999998</v>
      </c>
      <c r="AB92" s="117">
        <f>-STOA!N92</f>
        <v>0</v>
      </c>
      <c r="AC92">
        <f t="shared" si="3"/>
        <v>20.71416110071927</v>
      </c>
      <c r="AD92">
        <f t="shared" si="4"/>
        <v>2230.7149976592023</v>
      </c>
      <c r="AE92">
        <f>'IDT-1'!B92</f>
        <v>129.084</v>
      </c>
      <c r="AF92" s="26"/>
      <c r="AG92">
        <f t="shared" si="5"/>
        <v>2359.7989976592021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-51</v>
      </c>
      <c r="AM92" s="75">
        <f>RTM_PXI!H92</f>
        <v>0</v>
      </c>
      <c r="AN92" s="75">
        <f>RTM_PXI!N92</f>
        <v>0</v>
      </c>
      <c r="AO92" s="192">
        <f>GDAM_IEX!H92</f>
        <v>41.28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33.950000000000003</v>
      </c>
      <c r="H93">
        <f>PPCL_Spot!P93</f>
        <v>10</v>
      </c>
      <c r="I93">
        <f>Bawana_NG!P93</f>
        <v>99.61999999999999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1050.0520792106158</v>
      </c>
      <c r="P93" s="77">
        <v>117.74543763803322</v>
      </c>
      <c r="Q93" s="77">
        <v>38.159999999999997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141.91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35.26</v>
      </c>
      <c r="Z93" s="75">
        <f>IEX!N93</f>
        <v>0</v>
      </c>
      <c r="AA93" s="117">
        <f>STOA!H93</f>
        <v>756.41999999999985</v>
      </c>
      <c r="AB93" s="117">
        <f>-STOA!N93</f>
        <v>0</v>
      </c>
      <c r="AC93">
        <f t="shared" si="3"/>
        <v>20.67611482687099</v>
      </c>
      <c r="AD93">
        <f t="shared" si="4"/>
        <v>2328.8823882266506</v>
      </c>
      <c r="AE93">
        <f>'IDT-1'!B93</f>
        <v>108.414</v>
      </c>
      <c r="AF93" s="26"/>
      <c r="AG93">
        <f t="shared" si="5"/>
        <v>2437.2963882266508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53.32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33.950000000000003</v>
      </c>
      <c r="H94">
        <f>PPCL_Spot!P94</f>
        <v>10</v>
      </c>
      <c r="I94">
        <f>Bawana_NG!P94</f>
        <v>99.61999999999999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1050.0520792106158</v>
      </c>
      <c r="P94" s="77">
        <v>117.74543763803322</v>
      </c>
      <c r="Q94" s="77">
        <v>38.159999999999997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142.67000000000002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140.35</v>
      </c>
      <c r="Z94" s="75">
        <f>IEX!N94</f>
        <v>0</v>
      </c>
      <c r="AA94" s="117">
        <f>STOA!H94</f>
        <v>756.41999999999985</v>
      </c>
      <c r="AB94" s="117">
        <f>-STOA!N94</f>
        <v>0</v>
      </c>
      <c r="AC94">
        <f t="shared" si="3"/>
        <v>21.699818826870992</v>
      </c>
      <c r="AD94">
        <f t="shared" si="4"/>
        <v>2444.1886842266508</v>
      </c>
      <c r="AE94">
        <f>'IDT-1'!B94</f>
        <v>5</v>
      </c>
      <c r="AF94" s="26"/>
      <c r="AG94">
        <f t="shared" si="5"/>
        <v>2449.1886842266508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63.8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33.950000000000003</v>
      </c>
      <c r="H95">
        <f>PPCL_Spot!P95</f>
        <v>10.469999999999999</v>
      </c>
      <c r="I95">
        <f>Bawana_NG!P95</f>
        <v>99.61999999999999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1035.6689477137031</v>
      </c>
      <c r="P95" s="77">
        <v>117.74543763803322</v>
      </c>
      <c r="Q95" s="77">
        <v>38.159999999999997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137.65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135.05000000000001</v>
      </c>
      <c r="Z95" s="75">
        <f>IEX!N95</f>
        <v>0</v>
      </c>
      <c r="AA95" s="117">
        <f>STOA!H95</f>
        <v>756.36999999999989</v>
      </c>
      <c r="AB95" s="117">
        <f>-STOA!N95</f>
        <v>0</v>
      </c>
      <c r="AC95">
        <f t="shared" si="3"/>
        <v>21.65518428987572</v>
      </c>
      <c r="AD95">
        <f t="shared" si="4"/>
        <v>2423.0901872667332</v>
      </c>
      <c r="AE95">
        <f>'IDT-1'!B95</f>
        <v>0</v>
      </c>
      <c r="AF95" s="26"/>
      <c r="AG95">
        <f t="shared" si="5"/>
        <v>2423.0901872667332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-8</v>
      </c>
      <c r="AM95" s="75">
        <f>RTM_PXI!H95</f>
        <v>0</v>
      </c>
      <c r="AN95" s="75">
        <f>RTM_PXI!N95</f>
        <v>0</v>
      </c>
      <c r="AO95" s="192">
        <f>GDAM_IEX!H95</f>
        <v>74.94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33.950000000000003</v>
      </c>
      <c r="H96">
        <f>PPCL_Spot!P96</f>
        <v>10.469999999999999</v>
      </c>
      <c r="I96">
        <f>Bawana_NG!P96</f>
        <v>99.61999999999999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1035.6689477137031</v>
      </c>
      <c r="P96" s="77">
        <v>117.74543763803322</v>
      </c>
      <c r="Q96" s="77">
        <v>38.159999999999997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137.79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127.34</v>
      </c>
      <c r="Z96" s="75">
        <f>IEX!N96</f>
        <v>0</v>
      </c>
      <c r="AA96" s="117">
        <f>STOA!H96</f>
        <v>756.36999999999989</v>
      </c>
      <c r="AB96" s="117">
        <f>-STOA!N96</f>
        <v>0</v>
      </c>
      <c r="AC96">
        <f t="shared" si="3"/>
        <v>21.805831269698157</v>
      </c>
      <c r="AD96">
        <f t="shared" si="4"/>
        <v>2456.1295402869109</v>
      </c>
      <c r="AE96">
        <f>'IDT-1'!B96</f>
        <v>0</v>
      </c>
      <c r="AF96" s="26"/>
      <c r="AG96">
        <f t="shared" si="5"/>
        <v>2456.1295402869109</v>
      </c>
      <c r="AI96" s="75">
        <f>PXIL!H96</f>
        <v>0</v>
      </c>
      <c r="AJ96" s="75">
        <f>PXIL!N96</f>
        <v>0</v>
      </c>
      <c r="AK96" s="75">
        <f>RTM_IEX!H96</f>
        <v>37.57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70.13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33.950000000000003</v>
      </c>
      <c r="H97">
        <f>PPCL_Spot!P97</f>
        <v>10.469999999999999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1029.7448912908519</v>
      </c>
      <c r="P97" s="77">
        <v>117.74543763803322</v>
      </c>
      <c r="Q97" s="77">
        <v>38.159999999999997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139.84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127.93</v>
      </c>
      <c r="Z97" s="75">
        <f>IEX!N97</f>
        <v>0</v>
      </c>
      <c r="AA97" s="117">
        <f>STOA!H97</f>
        <v>756.36999999999989</v>
      </c>
      <c r="AB97" s="117">
        <f>-STOA!N97</f>
        <v>0</v>
      </c>
      <c r="AC97">
        <f t="shared" si="3"/>
        <v>21.74630757317707</v>
      </c>
      <c r="AD97">
        <f t="shared" si="4"/>
        <v>2449.425007560581</v>
      </c>
      <c r="AE97">
        <f>'IDT-1'!B97</f>
        <v>0</v>
      </c>
      <c r="AF97" s="26"/>
      <c r="AG97">
        <f t="shared" si="5"/>
        <v>2449.425007560581</v>
      </c>
      <c r="AI97" s="75">
        <f>PXIL!H97</f>
        <v>0</v>
      </c>
      <c r="AJ97" s="75">
        <f>PXIL!N97</f>
        <v>0</v>
      </c>
      <c r="AK97" s="75">
        <f>RTM_IEX!H97</f>
        <v>28.9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75.319999999999993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33.950000000000003</v>
      </c>
      <c r="H98">
        <f>PPCL_Spot!P98</f>
        <v>10.469999999999999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1028.659264433252</v>
      </c>
      <c r="P98" s="77">
        <v>117.74543763803322</v>
      </c>
      <c r="Q98" s="77">
        <v>38.159999999999997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140.21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96.72</v>
      </c>
      <c r="Z98" s="75">
        <f>IEX!N98</f>
        <v>0</v>
      </c>
      <c r="AA98" s="117">
        <f>STOA!H98</f>
        <v>756.36999999999989</v>
      </c>
      <c r="AB98" s="117">
        <f>-STOA!N98</f>
        <v>0</v>
      </c>
      <c r="AC98">
        <f t="shared" si="3"/>
        <v>21.213770056830189</v>
      </c>
      <c r="AD98">
        <f t="shared" si="4"/>
        <v>2389.4419182193278</v>
      </c>
      <c r="AE98">
        <f>'IDT-1'!B98</f>
        <v>0</v>
      </c>
      <c r="AF98" s="26"/>
      <c r="AG98">
        <f t="shared" si="5"/>
        <v>2389.4419182193278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75.63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0.30526252618537819</v>
      </c>
      <c r="F99">
        <f t="shared" si="6"/>
        <v>0</v>
      </c>
      <c r="G99">
        <f t="shared" si="6"/>
        <v>0.81479999999999886</v>
      </c>
      <c r="H99">
        <f t="shared" si="6"/>
        <v>0.23031774444152553</v>
      </c>
      <c r="I99">
        <f t="shared" si="6"/>
        <v>2.3045896049473691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22.264536987735912</v>
      </c>
      <c r="P99" s="77">
        <f t="shared" si="6"/>
        <v>2.2386210859666833</v>
      </c>
      <c r="Q99" s="77">
        <f t="shared" si="6"/>
        <v>0.91588273068432535</v>
      </c>
      <c r="R99" s="80">
        <f t="shared" si="6"/>
        <v>0.47340008621648033</v>
      </c>
      <c r="S99" s="80">
        <f t="shared" si="6"/>
        <v>0</v>
      </c>
      <c r="T99" s="78">
        <f t="shared" si="6"/>
        <v>1.8131250000000005</v>
      </c>
      <c r="U99" s="78">
        <f t="shared" si="6"/>
        <v>3.0647749999999996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0.90911500000000001</v>
      </c>
      <c r="Z99" s="75">
        <f t="shared" si="6"/>
        <v>0</v>
      </c>
      <c r="AA99" s="117">
        <f t="shared" si="6"/>
        <v>12.677887499999999</v>
      </c>
      <c r="AB99" s="117">
        <f t="shared" si="6"/>
        <v>0</v>
      </c>
      <c r="AC99">
        <f t="shared" si="6"/>
        <v>0.43237394346875574</v>
      </c>
      <c r="AD99">
        <f t="shared" si="6"/>
        <v>47.500221822708902</v>
      </c>
      <c r="AE99">
        <f t="shared" si="6"/>
        <v>0.83220024999999997</v>
      </c>
      <c r="AG99">
        <f t="shared" si="6"/>
        <v>48.332422072708916</v>
      </c>
      <c r="AI99">
        <f t="shared" si="6"/>
        <v>0</v>
      </c>
      <c r="AJ99">
        <f t="shared" si="6"/>
        <v>0</v>
      </c>
      <c r="AK99">
        <f t="shared" si="6"/>
        <v>0.33716000000000007</v>
      </c>
      <c r="AL99">
        <f t="shared" si="6"/>
        <v>-0.59775</v>
      </c>
      <c r="AM99">
        <f t="shared" si="6"/>
        <v>0</v>
      </c>
      <c r="AN99">
        <f t="shared" si="6"/>
        <v>0</v>
      </c>
      <c r="AO99">
        <f t="shared" si="6"/>
        <v>0.18087249999999996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44774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19.28</v>
      </c>
      <c r="H3">
        <f>PPCL_Spot!Q3</f>
        <v>5.79</v>
      </c>
      <c r="I3">
        <f>Bawana_NG!Q3</f>
        <v>40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631.90624441904106</v>
      </c>
      <c r="P3" s="77">
        <v>68.087361773024909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136.57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246.67999999999998</v>
      </c>
      <c r="AB3" s="117">
        <f>-STOA!O3</f>
        <v>0</v>
      </c>
      <c r="AC3">
        <f>SUMIF(B3:AB3,"&gt;0")*$AC$2-SUMIF(B3:AB3,"&lt;0")*($AC$2/(1-$AC$2))+SUMIF(AI3:AR3,"&gt;0")*$AC$2-SUMIF(AI3:AR3,"&lt;0")*($AC$2/(1-$AC$2))</f>
        <v>10.587701046867847</v>
      </c>
      <c r="AD3">
        <f>SUM(B3:AB3,AI3:AR3)-AC3</f>
        <v>1142.33819200006</v>
      </c>
      <c r="AE3">
        <f>'IDT-1'!C3</f>
        <v>-27</v>
      </c>
      <c r="AF3" s="26"/>
      <c r="AG3">
        <f>SUM(AD3:AF3)</f>
        <v>1115.33819200006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19.28</v>
      </c>
      <c r="H4">
        <f>PPCL_Spot!Q4</f>
        <v>5.79</v>
      </c>
      <c r="I4">
        <f>Bawana_NG!Q4</f>
        <v>40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631.90655072373966</v>
      </c>
      <c r="P4" s="77">
        <v>68.087361773024909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136.56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-4</v>
      </c>
      <c r="AA4" s="117">
        <f>STOA!I4</f>
        <v>246.67999999999998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10.756300165270906</v>
      </c>
      <c r="AD4">
        <f t="shared" ref="AD4:AD67" si="1">SUM(B4:AB4,AI4:AR4)-AC4</f>
        <v>1123.1598991863555</v>
      </c>
      <c r="AE4">
        <f>'IDT-1'!C4</f>
        <v>-13.971</v>
      </c>
      <c r="AF4" s="26"/>
      <c r="AG4">
        <f t="shared" ref="AG4:AG67" si="2">SUM(AD4:AF4)</f>
        <v>1109.1888991863555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-40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19.28</v>
      </c>
      <c r="H5">
        <f>PPCL_Spot!Q5</f>
        <v>5.79</v>
      </c>
      <c r="I5">
        <f>Bawana_NG!Q5</f>
        <v>40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631.09292365051351</v>
      </c>
      <c r="P5" s="77">
        <v>68.09</v>
      </c>
      <c r="Q5" s="77">
        <v>22.07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136.55000000000001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-39</v>
      </c>
      <c r="AA5" s="117">
        <f>STOA!I5</f>
        <v>246.67999999999998</v>
      </c>
      <c r="AB5" s="117">
        <f>-STOA!O5</f>
        <v>0</v>
      </c>
      <c r="AC5">
        <f t="shared" si="0"/>
        <v>11.237372477144641</v>
      </c>
      <c r="AD5">
        <f t="shared" si="1"/>
        <v>1066.8578380282308</v>
      </c>
      <c r="AE5">
        <f>'IDT-1'!C5</f>
        <v>0</v>
      </c>
      <c r="AF5" s="26"/>
      <c r="AG5">
        <f t="shared" si="2"/>
        <v>1066.8578380282308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-60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19.28</v>
      </c>
      <c r="H6">
        <f>PPCL_Spot!Q6</f>
        <v>5.79</v>
      </c>
      <c r="I6">
        <f>Bawana_NG!Q6</f>
        <v>40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631.09265962646327</v>
      </c>
      <c r="P6" s="77">
        <v>68.09</v>
      </c>
      <c r="Q6" s="77">
        <v>22.07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136.94999999999999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-59</v>
      </c>
      <c r="AA6" s="117">
        <f>STOA!I6</f>
        <v>246.67999999999998</v>
      </c>
      <c r="AB6" s="117">
        <f>-STOA!O6</f>
        <v>0</v>
      </c>
      <c r="AC6">
        <f t="shared" si="0"/>
        <v>11.374062066565928</v>
      </c>
      <c r="AD6">
        <f t="shared" si="1"/>
        <v>1052.1208844147591</v>
      </c>
      <c r="AE6">
        <f>'IDT-1'!C6</f>
        <v>0</v>
      </c>
      <c r="AF6" s="26"/>
      <c r="AG6">
        <f t="shared" si="2"/>
        <v>1052.1208844147591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-55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19.28</v>
      </c>
      <c r="H7">
        <f>PPCL_Spot!Q7</f>
        <v>5.79</v>
      </c>
      <c r="I7">
        <f>Bawana_NG!Q7</f>
        <v>40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639.3996355163639</v>
      </c>
      <c r="P7" s="77">
        <v>68.09</v>
      </c>
      <c r="Q7" s="77">
        <v>22.07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136.99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-79</v>
      </c>
      <c r="AA7" s="117">
        <f>STOA!I7</f>
        <v>246.67999999999998</v>
      </c>
      <c r="AB7" s="117">
        <f>-STOA!O7</f>
        <v>0</v>
      </c>
      <c r="AC7">
        <f t="shared" si="0"/>
        <v>11.802640555284867</v>
      </c>
      <c r="AD7">
        <f t="shared" si="1"/>
        <v>1020.039281815941</v>
      </c>
      <c r="AE7">
        <f>'IDT-1'!C7</f>
        <v>0</v>
      </c>
      <c r="AF7" s="26"/>
      <c r="AG7">
        <f t="shared" si="2"/>
        <v>1020.039281815941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-75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7.5422868548617048</v>
      </c>
      <c r="F8">
        <f>GT_Spot!Q8</f>
        <v>0</v>
      </c>
      <c r="G8">
        <f>PPCL_NG!Q8</f>
        <v>19.28</v>
      </c>
      <c r="H8">
        <f>PPCL_Spot!Q8</f>
        <v>5.6016004572735056</v>
      </c>
      <c r="I8">
        <f>Bawana_NG!Q8</f>
        <v>40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639.38030970336786</v>
      </c>
      <c r="P8" s="77">
        <v>68.09</v>
      </c>
      <c r="Q8" s="77">
        <v>22.07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137.66999999999999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-99</v>
      </c>
      <c r="AA8" s="117">
        <f>STOA!I8</f>
        <v>246.67999999999998</v>
      </c>
      <c r="AB8" s="117">
        <f>-STOA!O8</f>
        <v>0</v>
      </c>
      <c r="AC8">
        <f t="shared" si="0"/>
        <v>11.984359122598415</v>
      </c>
      <c r="AD8">
        <f t="shared" si="1"/>
        <v>1000.3298378929047</v>
      </c>
      <c r="AE8">
        <f>'IDT-1'!C8</f>
        <v>0</v>
      </c>
      <c r="AF8" s="26"/>
      <c r="AG8">
        <f t="shared" si="2"/>
        <v>1000.3298378929047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-75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19.28</v>
      </c>
      <c r="H9">
        <f>PPCL_Spot!Q9</f>
        <v>5.6016004572735056</v>
      </c>
      <c r="I9">
        <f>Bawana_NG!Q9</f>
        <v>40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655.34425464846242</v>
      </c>
      <c r="P9" s="77">
        <v>36.47</v>
      </c>
      <c r="Q9" s="77">
        <v>22.07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138.45999999999998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-124</v>
      </c>
      <c r="AA9" s="117">
        <f>STOA!I9</f>
        <v>246.67999999999998</v>
      </c>
      <c r="AB9" s="117">
        <f>-STOA!O9</f>
        <v>0</v>
      </c>
      <c r="AC9">
        <f t="shared" si="0"/>
        <v>12.475006764668919</v>
      </c>
      <c r="AD9">
        <f t="shared" si="1"/>
        <v>914.97313519592876</v>
      </c>
      <c r="AE9">
        <f>'IDT-1'!C9</f>
        <v>0</v>
      </c>
      <c r="AF9" s="26"/>
      <c r="AG9">
        <f t="shared" si="2"/>
        <v>914.97313519592876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-120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19.28</v>
      </c>
      <c r="H10">
        <f>PPCL_Spot!Q10</f>
        <v>5.6016004572735056</v>
      </c>
      <c r="I10">
        <f>Bawana_NG!Q10</f>
        <v>40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655.34292147199415</v>
      </c>
      <c r="P10" s="77">
        <v>32.75</v>
      </c>
      <c r="Q10" s="77">
        <v>22.07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138.68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-149</v>
      </c>
      <c r="AA10" s="117">
        <f>STOA!I10</f>
        <v>246.67999999999998</v>
      </c>
      <c r="AB10" s="117">
        <f>-STOA!O10</f>
        <v>0</v>
      </c>
      <c r="AC10">
        <f t="shared" si="0"/>
        <v>12.222241844661115</v>
      </c>
      <c r="AD10">
        <f t="shared" si="1"/>
        <v>936.72456693946822</v>
      </c>
      <c r="AE10">
        <f>'IDT-1'!C10</f>
        <v>0</v>
      </c>
      <c r="AF10" s="26"/>
      <c r="AG10">
        <f t="shared" si="2"/>
        <v>936.72456693946822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-70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19.28</v>
      </c>
      <c r="H11">
        <f>PPCL_Spot!Q11</f>
        <v>5.6016004572735056</v>
      </c>
      <c r="I11">
        <f>Bawana_NG!Q11</f>
        <v>40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641.42871192379619</v>
      </c>
      <c r="P11" s="77">
        <v>32.75</v>
      </c>
      <c r="Q11" s="77">
        <v>22.066752023546723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119.65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-112</v>
      </c>
      <c r="AA11" s="117">
        <f>STOA!I11</f>
        <v>246.67999999999998</v>
      </c>
      <c r="AB11" s="117">
        <f>-STOA!O11</f>
        <v>0</v>
      </c>
      <c r="AC11">
        <f t="shared" si="0"/>
        <v>11.603813500122957</v>
      </c>
      <c r="AD11">
        <f t="shared" si="1"/>
        <v>941.39553775935508</v>
      </c>
      <c r="AE11">
        <f>'IDT-1'!C11</f>
        <v>0</v>
      </c>
      <c r="AF11" s="26"/>
      <c r="AG11">
        <f t="shared" si="2"/>
        <v>941.39553775935508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-70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19.28</v>
      </c>
      <c r="H12">
        <f>PPCL_Spot!Q12</f>
        <v>5.6016004572735056</v>
      </c>
      <c r="I12">
        <f>Bawana_NG!Q12</f>
        <v>41.451911459534244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643.82192705991554</v>
      </c>
      <c r="P12" s="77">
        <v>32.75</v>
      </c>
      <c r="Q12" s="77">
        <v>22.066752023546723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120.03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-127</v>
      </c>
      <c r="AA12" s="117">
        <f>STOA!I12</f>
        <v>246.67999999999998</v>
      </c>
      <c r="AB12" s="117">
        <f>-STOA!O12</f>
        <v>0</v>
      </c>
      <c r="AC12">
        <f t="shared" si="0"/>
        <v>11.774166526997638</v>
      </c>
      <c r="AD12">
        <f t="shared" si="1"/>
        <v>930.45031132813403</v>
      </c>
      <c r="AE12">
        <f>'IDT-1'!C12</f>
        <v>0</v>
      </c>
      <c r="AF12" s="26"/>
      <c r="AG12">
        <f t="shared" si="2"/>
        <v>930.45031132813403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-70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19.28</v>
      </c>
      <c r="H13">
        <f>PPCL_Spot!Q13</f>
        <v>5.6016004572735056</v>
      </c>
      <c r="I13">
        <f>Bawana_NG!Q13</f>
        <v>41.451911459534244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644.157545971834</v>
      </c>
      <c r="P13" s="77">
        <v>32.75</v>
      </c>
      <c r="Q13" s="77">
        <v>22.066752023546723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120.22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-142</v>
      </c>
      <c r="AA13" s="117">
        <f>STOA!I13</f>
        <v>246.67999999999998</v>
      </c>
      <c r="AB13" s="117">
        <f>-STOA!O13</f>
        <v>0</v>
      </c>
      <c r="AC13">
        <f t="shared" si="0"/>
        <v>11.734401335811544</v>
      </c>
      <c r="AD13">
        <f t="shared" si="1"/>
        <v>936.01569543123867</v>
      </c>
      <c r="AE13">
        <f>'IDT-1'!C13</f>
        <v>0</v>
      </c>
      <c r="AF13" s="26"/>
      <c r="AG13">
        <f t="shared" si="2"/>
        <v>936.01569543123867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19.28</v>
      </c>
      <c r="H14">
        <f>PPCL_Spot!Q14</f>
        <v>5.6016004572735056</v>
      </c>
      <c r="I14">
        <f>Bawana_NG!Q14</f>
        <v>41.451911459534244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655.2202225786491</v>
      </c>
      <c r="P14" s="77">
        <v>32.75</v>
      </c>
      <c r="Q14" s="77">
        <v>22.066752023546723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139.29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-192</v>
      </c>
      <c r="AA14" s="117">
        <f>STOA!I14</f>
        <v>246.67999999999998</v>
      </c>
      <c r="AB14" s="117">
        <f>-STOA!O14</f>
        <v>0</v>
      </c>
      <c r="AC14">
        <f t="shared" si="0"/>
        <v>12.265912715617377</v>
      </c>
      <c r="AD14">
        <f t="shared" si="1"/>
        <v>935.6168606582479</v>
      </c>
      <c r="AE14">
        <f>'IDT-1'!C14</f>
        <v>0</v>
      </c>
      <c r="AF14" s="26"/>
      <c r="AG14">
        <f t="shared" si="2"/>
        <v>935.6168606582479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7.5422868548617048</v>
      </c>
      <c r="F15">
        <f>GT_Spot!Q15</f>
        <v>0</v>
      </c>
      <c r="G15">
        <f>PPCL_NG!Q15</f>
        <v>19.28</v>
      </c>
      <c r="H15">
        <f>PPCL_Spot!Q15</f>
        <v>5.6016004572735056</v>
      </c>
      <c r="I15">
        <f>Bawana_NG!Q15</f>
        <v>40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655.24457831336451</v>
      </c>
      <c r="P15" s="77">
        <v>32.75</v>
      </c>
      <c r="Q15" s="77">
        <v>22.066752023546723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140.41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-192</v>
      </c>
      <c r="AA15" s="117">
        <f>STOA!I15</f>
        <v>229.43999999999997</v>
      </c>
      <c r="AB15" s="117">
        <f>-STOA!O15</f>
        <v>0</v>
      </c>
      <c r="AC15">
        <f t="shared" si="0"/>
        <v>11.845150399573111</v>
      </c>
      <c r="AD15">
        <f t="shared" si="1"/>
        <v>948.49006724947333</v>
      </c>
      <c r="AE15">
        <f>'IDT-1'!C15</f>
        <v>0</v>
      </c>
      <c r="AF15" s="26"/>
      <c r="AG15">
        <f t="shared" si="2"/>
        <v>948.49006724947333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7.5422868548617048</v>
      </c>
      <c r="F16">
        <f>GT_Spot!Q16</f>
        <v>0</v>
      </c>
      <c r="G16">
        <f>PPCL_NG!Q16</f>
        <v>19.28</v>
      </c>
      <c r="H16">
        <f>PPCL_Spot!Q16</f>
        <v>5.6016004572735056</v>
      </c>
      <c r="I16">
        <f>Bawana_NG!Q16</f>
        <v>40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645.11125489409631</v>
      </c>
      <c r="P16" s="77">
        <v>32.75</v>
      </c>
      <c r="Q16" s="77">
        <v>22.066752023546723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139.22999999999999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-186</v>
      </c>
      <c r="AA16" s="117">
        <f>STOA!I16</f>
        <v>229.43999999999997</v>
      </c>
      <c r="AB16" s="117">
        <f>-STOA!O16</f>
        <v>0</v>
      </c>
      <c r="AC16">
        <f t="shared" si="0"/>
        <v>11.781105663572331</v>
      </c>
      <c r="AD16">
        <f t="shared" si="1"/>
        <v>933.24078856620588</v>
      </c>
      <c r="AE16">
        <f>'IDT-1'!C16</f>
        <v>0</v>
      </c>
      <c r="AF16" s="26"/>
      <c r="AG16">
        <f t="shared" si="2"/>
        <v>933.24078856620588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19.28</v>
      </c>
      <c r="H17">
        <f>PPCL_Spot!Q17</f>
        <v>5.6016004572735056</v>
      </c>
      <c r="I17">
        <f>Bawana_NG!Q17</f>
        <v>41.451911459534244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644.880238812622</v>
      </c>
      <c r="P17" s="77">
        <v>32.75</v>
      </c>
      <c r="Q17" s="77">
        <v>22.066752023546723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134.4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-191</v>
      </c>
      <c r="AA17" s="117">
        <f>STOA!I17</f>
        <v>229.43999999999997</v>
      </c>
      <c r="AB17" s="117">
        <f>-STOA!O17</f>
        <v>0</v>
      </c>
      <c r="AC17">
        <f t="shared" si="0"/>
        <v>11.926908093343167</v>
      </c>
      <c r="AD17">
        <f t="shared" si="1"/>
        <v>909.48588151449496</v>
      </c>
      <c r="AE17">
        <f>'IDT-1'!C17</f>
        <v>0</v>
      </c>
      <c r="AF17" s="26"/>
      <c r="AG17">
        <f t="shared" si="2"/>
        <v>909.48588151449496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19.28</v>
      </c>
      <c r="H18">
        <f>PPCL_Spot!Q18</f>
        <v>5.6016004572735056</v>
      </c>
      <c r="I18">
        <f>Bawana_NG!Q18</f>
        <v>41.451911459534244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644.88022054729981</v>
      </c>
      <c r="P18" s="77">
        <v>32.75</v>
      </c>
      <c r="Q18" s="77">
        <v>22.066752023546723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134.30000000000001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-201</v>
      </c>
      <c r="AA18" s="117">
        <f>STOA!I18</f>
        <v>229.43999999999997</v>
      </c>
      <c r="AB18" s="117">
        <f>-STOA!O18</f>
        <v>0</v>
      </c>
      <c r="AC18">
        <f t="shared" si="0"/>
        <v>12.014809207830284</v>
      </c>
      <c r="AD18">
        <f t="shared" si="1"/>
        <v>899.29796213468569</v>
      </c>
      <c r="AE18">
        <f>'IDT-1'!C18</f>
        <v>0</v>
      </c>
      <c r="AF18" s="26"/>
      <c r="AG18">
        <f t="shared" si="2"/>
        <v>899.29796213468569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7.8943166065982817</v>
      </c>
      <c r="F19">
        <f>GT_Spot!Q19</f>
        <v>0</v>
      </c>
      <c r="G19">
        <f>PPCL_NG!Q19</f>
        <v>19.28</v>
      </c>
      <c r="H19">
        <f>PPCL_Spot!Q19</f>
        <v>5.6016004572735056</v>
      </c>
      <c r="I19">
        <f>Bawana_NG!Q19</f>
        <v>41.451911459534244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640.85393848815136</v>
      </c>
      <c r="P19" s="77">
        <v>52.980000000000004</v>
      </c>
      <c r="Q19" s="77">
        <v>22.066752023546723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134.41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-222</v>
      </c>
      <c r="AA19" s="117">
        <f>STOA!I19</f>
        <v>229.43999999999997</v>
      </c>
      <c r="AB19" s="117">
        <f>-STOA!O19</f>
        <v>0</v>
      </c>
      <c r="AC19">
        <f t="shared" si="0"/>
        <v>12.836205479211905</v>
      </c>
      <c r="AD19">
        <f t="shared" si="1"/>
        <v>839.1423135558922</v>
      </c>
      <c r="AE19">
        <f>'IDT-1'!C19</f>
        <v>0</v>
      </c>
      <c r="AF19" s="26"/>
      <c r="AG19">
        <f t="shared" si="2"/>
        <v>839.1423135558922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-80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7.8943166065982817</v>
      </c>
      <c r="F20">
        <f>GT_Spot!Q20</f>
        <v>0</v>
      </c>
      <c r="G20">
        <f>PPCL_NG!Q20</f>
        <v>19.28</v>
      </c>
      <c r="H20">
        <f>PPCL_Spot!Q20</f>
        <v>5.6016004572735056</v>
      </c>
      <c r="I20">
        <f>Bawana_NG!Q20</f>
        <v>41.451911459534244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640.02922677288745</v>
      </c>
      <c r="P20" s="77">
        <v>52.980000000000004</v>
      </c>
      <c r="Q20" s="77">
        <v>22.066752023546723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134.36000000000001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-232</v>
      </c>
      <c r="AA20" s="117">
        <f>STOA!I20</f>
        <v>229.43999999999997</v>
      </c>
      <c r="AB20" s="117">
        <f>-STOA!O20</f>
        <v>0</v>
      </c>
      <c r="AC20">
        <f t="shared" si="0"/>
        <v>12.695336103284653</v>
      </c>
      <c r="AD20">
        <f t="shared" si="1"/>
        <v>853.40847121655565</v>
      </c>
      <c r="AE20">
        <f>'IDT-1'!C20</f>
        <v>0</v>
      </c>
      <c r="AF20" s="26"/>
      <c r="AG20">
        <f t="shared" si="2"/>
        <v>853.40847121655565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7.8943166065982817</v>
      </c>
      <c r="F21">
        <f>GT_Spot!Q21</f>
        <v>0</v>
      </c>
      <c r="G21">
        <f>PPCL_NG!Q21</f>
        <v>19.28</v>
      </c>
      <c r="H21">
        <f>PPCL_Spot!Q21</f>
        <v>5.6016004572735056</v>
      </c>
      <c r="I21">
        <f>Bawana_NG!Q21</f>
        <v>41.451911459534244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643.65636636641568</v>
      </c>
      <c r="P21" s="77">
        <v>52.980000000000004</v>
      </c>
      <c r="Q21" s="77">
        <v>22.066752023546723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134.32999999999998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-237</v>
      </c>
      <c r="AA21" s="117">
        <f>STOA!I21</f>
        <v>229.43999999999997</v>
      </c>
      <c r="AB21" s="117">
        <f>-STOA!O21</f>
        <v>0</v>
      </c>
      <c r="AC21">
        <f t="shared" si="0"/>
        <v>12.815772206929653</v>
      </c>
      <c r="AD21">
        <f t="shared" si="1"/>
        <v>846.88517470643887</v>
      </c>
      <c r="AE21">
        <f>'IDT-1'!C21</f>
        <v>0</v>
      </c>
      <c r="AF21" s="26"/>
      <c r="AG21">
        <f t="shared" si="2"/>
        <v>846.88517470643887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7.8943166065982817</v>
      </c>
      <c r="F22">
        <f>GT_Spot!Q22</f>
        <v>0</v>
      </c>
      <c r="G22">
        <f>PPCL_NG!Q22</f>
        <v>19.28</v>
      </c>
      <c r="H22">
        <f>PPCL_Spot!Q22</f>
        <v>5.6016004572735056</v>
      </c>
      <c r="I22">
        <f>Bawana_NG!Q22</f>
        <v>41.451911459534244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659.55357367896636</v>
      </c>
      <c r="P22" s="77">
        <v>68.09</v>
      </c>
      <c r="Q22" s="77">
        <v>22.066752023546723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134.29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-292</v>
      </c>
      <c r="AA22" s="117">
        <f>STOA!I22</f>
        <v>229.43999999999997</v>
      </c>
      <c r="AB22" s="117">
        <f>-STOA!O22</f>
        <v>0</v>
      </c>
      <c r="AC22">
        <f t="shared" si="0"/>
        <v>13.399018094556935</v>
      </c>
      <c r="AD22">
        <f t="shared" si="1"/>
        <v>842.26913613136219</v>
      </c>
      <c r="AE22">
        <f>'IDT-1'!C22</f>
        <v>0</v>
      </c>
      <c r="AF22" s="26"/>
      <c r="AG22">
        <f t="shared" si="2"/>
        <v>842.26913613136219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7.8943166065982817</v>
      </c>
      <c r="F23">
        <f>GT_Spot!Q23</f>
        <v>0</v>
      </c>
      <c r="G23">
        <f>PPCL_NG!Q23</f>
        <v>19.28</v>
      </c>
      <c r="H23">
        <f>PPCL_Spot!Q23</f>
        <v>5.6016004572735056</v>
      </c>
      <c r="I23">
        <f>Bawana_NG!Q23</f>
        <v>41.451911459534244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655.88083139713831</v>
      </c>
      <c r="P23" s="77">
        <v>68.09</v>
      </c>
      <c r="Q23" s="77">
        <v>22.066752023546723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136.12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-294</v>
      </c>
      <c r="AA23" s="117">
        <f>STOA!I23</f>
        <v>229.43999999999997</v>
      </c>
      <c r="AB23" s="117">
        <f>-STOA!O23</f>
        <v>0</v>
      </c>
      <c r="AC23">
        <f t="shared" si="0"/>
        <v>13.356167579910263</v>
      </c>
      <c r="AD23">
        <f t="shared" si="1"/>
        <v>843.46924436418089</v>
      </c>
      <c r="AE23">
        <f>'IDT-1'!C23</f>
        <v>0</v>
      </c>
      <c r="AF23" s="26"/>
      <c r="AG23">
        <f t="shared" si="2"/>
        <v>843.46924436418089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7.8943166065982817</v>
      </c>
      <c r="F24">
        <f>GT_Spot!Q24</f>
        <v>0</v>
      </c>
      <c r="G24">
        <f>PPCL_NG!Q24</f>
        <v>19.28</v>
      </c>
      <c r="H24">
        <f>PPCL_Spot!Q24</f>
        <v>5.6016004572735056</v>
      </c>
      <c r="I24">
        <f>Bawana_NG!Q24</f>
        <v>41.451911459534244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655.51525960782772</v>
      </c>
      <c r="P24" s="77">
        <v>68.09</v>
      </c>
      <c r="Q24" s="77">
        <v>22.066752023546723</v>
      </c>
      <c r="R24" s="80">
        <v>0</v>
      </c>
      <c r="S24" s="80">
        <v>0</v>
      </c>
      <c r="T24" s="78">
        <f>SUMPRODUCT(LTA!F24:AJ24,LTA!F$101:AJ$101,LTA!F$104:AJ$104)</f>
        <v>0.02</v>
      </c>
      <c r="U24" s="78">
        <f>SUMPRODUCT(LTA!F24:AJ24,LTA!F$102:AJ$102,LTA!F$104:AJ$104)</f>
        <v>136.12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-309</v>
      </c>
      <c r="AA24" s="117">
        <f>STOA!I24</f>
        <v>229.43999999999997</v>
      </c>
      <c r="AB24" s="117">
        <f>-STOA!O24</f>
        <v>0</v>
      </c>
      <c r="AC24">
        <f t="shared" si="0"/>
        <v>13.486298460997258</v>
      </c>
      <c r="AD24">
        <f t="shared" si="1"/>
        <v>827.9935416937833</v>
      </c>
      <c r="AE24">
        <f>'IDT-1'!C24</f>
        <v>0</v>
      </c>
      <c r="AF24" s="26"/>
      <c r="AG24">
        <f t="shared" si="2"/>
        <v>827.9935416937833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7.8943166065982817</v>
      </c>
      <c r="F25">
        <f>GT_Spot!Q25</f>
        <v>0</v>
      </c>
      <c r="G25">
        <f>PPCL_NG!Q25</f>
        <v>19.28</v>
      </c>
      <c r="H25">
        <f>PPCL_Spot!Q25</f>
        <v>5.9499999999999993</v>
      </c>
      <c r="I25">
        <f>Bawana_NG!Q25</f>
        <v>41.451911459534244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655.52675841363714</v>
      </c>
      <c r="P25" s="77">
        <v>68.09</v>
      </c>
      <c r="Q25" s="77">
        <v>22.07</v>
      </c>
      <c r="R25" s="80">
        <v>0</v>
      </c>
      <c r="S25" s="80">
        <v>0</v>
      </c>
      <c r="T25" s="78">
        <f>SUMPRODUCT(LTA!F25:AJ25,LTA!F$101:AJ$101,LTA!F$104:AJ$104)</f>
        <v>0.04</v>
      </c>
      <c r="U25" s="78">
        <f>SUMPRODUCT(LTA!F25:AJ25,LTA!F$102:AJ$102,LTA!F$104:AJ$104)</f>
        <v>136.16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-314</v>
      </c>
      <c r="AA25" s="117">
        <f>STOA!I25</f>
        <v>229.43999999999997</v>
      </c>
      <c r="AB25" s="117">
        <f>-STOA!O25</f>
        <v>0</v>
      </c>
      <c r="AC25">
        <f t="shared" si="0"/>
        <v>13.223678322991304</v>
      </c>
      <c r="AD25">
        <f t="shared" si="1"/>
        <v>858.67930815677835</v>
      </c>
      <c r="AE25">
        <f>'IDT-1'!C25</f>
        <v>0</v>
      </c>
      <c r="AF25" s="26"/>
      <c r="AG25">
        <f t="shared" si="2"/>
        <v>858.67930815677835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7.8943166065982817</v>
      </c>
      <c r="F26">
        <f>GT_Spot!Q26</f>
        <v>0</v>
      </c>
      <c r="G26">
        <f>PPCL_NG!Q26</f>
        <v>19.28</v>
      </c>
      <c r="H26">
        <f>PPCL_Spot!Q26</f>
        <v>5.9499999999999993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711.82470363906282</v>
      </c>
      <c r="P26" s="77">
        <v>68.086596691158107</v>
      </c>
      <c r="Q26" s="77">
        <v>22.07</v>
      </c>
      <c r="R26" s="80">
        <v>0</v>
      </c>
      <c r="S26" s="80">
        <v>0</v>
      </c>
      <c r="T26" s="78">
        <f>SUMPRODUCT(LTA!F26:AJ26,LTA!F$101:AJ$101,LTA!F$104:AJ$104)</f>
        <v>0.13</v>
      </c>
      <c r="U26" s="78">
        <f>SUMPRODUCT(LTA!F26:AJ26,LTA!F$102:AJ$102,LTA!F$104:AJ$104)</f>
        <v>136.16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-368</v>
      </c>
      <c r="AA26" s="117">
        <f>STOA!I26</f>
        <v>229.43999999999997</v>
      </c>
      <c r="AB26" s="117">
        <f>-STOA!O26</f>
        <v>0</v>
      </c>
      <c r="AC26">
        <f t="shared" si="0"/>
        <v>14.895269283765561</v>
      </c>
      <c r="AD26">
        <f t="shared" si="1"/>
        <v>797.86034765305362</v>
      </c>
      <c r="AE26">
        <f>'IDT-1'!C26</f>
        <v>0</v>
      </c>
      <c r="AF26" s="26"/>
      <c r="AG26">
        <f t="shared" si="2"/>
        <v>797.86034765305362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7.8943166065982817</v>
      </c>
      <c r="F27">
        <f>GT_Spot!Q27</f>
        <v>0</v>
      </c>
      <c r="G27">
        <f>PPCL_NG!Q27</f>
        <v>19.28</v>
      </c>
      <c r="H27">
        <f>PPCL_Spot!Q27</f>
        <v>5.9499999999999993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641.24812279485502</v>
      </c>
      <c r="P27" s="77">
        <v>68.086596691158107</v>
      </c>
      <c r="Q27" s="77">
        <v>22.07</v>
      </c>
      <c r="R27" s="80">
        <v>7.2738732019179544</v>
      </c>
      <c r="S27" s="80">
        <v>0</v>
      </c>
      <c r="T27" s="78">
        <f>SUMPRODUCT(LTA!F27:AJ27,LTA!F$101:AJ$101,LTA!F$104:AJ$104)</f>
        <v>0.91999999999999993</v>
      </c>
      <c r="U27" s="78">
        <f>SUMPRODUCT(LTA!F27:AJ27,LTA!F$102:AJ$102,LTA!F$104:AJ$104)</f>
        <v>136.18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-239</v>
      </c>
      <c r="AA27" s="117">
        <f>STOA!I27</f>
        <v>154.54</v>
      </c>
      <c r="AB27" s="117">
        <f>-STOA!O27</f>
        <v>0</v>
      </c>
      <c r="AC27">
        <f t="shared" si="0"/>
        <v>12.141419267651422</v>
      </c>
      <c r="AD27">
        <f t="shared" si="1"/>
        <v>837.22149002687797</v>
      </c>
      <c r="AE27">
        <f>'IDT-1'!C27</f>
        <v>0</v>
      </c>
      <c r="AF27" s="26"/>
      <c r="AG27">
        <f t="shared" si="2"/>
        <v>837.22149002687797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7.8943166065982817</v>
      </c>
      <c r="F28">
        <f>GT_Spot!Q28</f>
        <v>0</v>
      </c>
      <c r="G28">
        <f>PPCL_NG!Q28</f>
        <v>19.28</v>
      </c>
      <c r="H28">
        <f>PPCL_Spot!Q28</f>
        <v>5.9499999999999993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706.02325000007306</v>
      </c>
      <c r="P28" s="77">
        <v>68.086596691158107</v>
      </c>
      <c r="Q28" s="77">
        <v>22.07</v>
      </c>
      <c r="R28" s="80">
        <v>16.729999999999997</v>
      </c>
      <c r="S28" s="80">
        <v>0</v>
      </c>
      <c r="T28" s="78">
        <f>SUMPRODUCT(LTA!F28:AJ28,LTA!F$101:AJ$101,LTA!F$104:AJ$104)</f>
        <v>2.62</v>
      </c>
      <c r="U28" s="78">
        <f>SUMPRODUCT(LTA!F28:AJ28,LTA!F$102:AJ$102,LTA!F$104:AJ$104)</f>
        <v>136.16999999999999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-298</v>
      </c>
      <c r="AA28" s="117">
        <f>STOA!I28</f>
        <v>154.66</v>
      </c>
      <c r="AB28" s="117">
        <f>-STOA!O28</f>
        <v>0</v>
      </c>
      <c r="AC28">
        <f t="shared" si="0"/>
        <v>13.46756373952292</v>
      </c>
      <c r="AD28">
        <f t="shared" si="1"/>
        <v>837.93659955830663</v>
      </c>
      <c r="AE28">
        <f>'IDT-1'!C28</f>
        <v>0</v>
      </c>
      <c r="AF28" s="26"/>
      <c r="AG28">
        <f t="shared" si="2"/>
        <v>837.93659955830663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15.473745173745172</v>
      </c>
      <c r="F29">
        <f>GT_Spot!Q29</f>
        <v>0</v>
      </c>
      <c r="G29">
        <f>PPCL_NG!Q29</f>
        <v>19.28</v>
      </c>
      <c r="H29">
        <f>PPCL_Spot!Q29</f>
        <v>18.5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706.3845045020837</v>
      </c>
      <c r="P29" s="77">
        <v>68.086596691158107</v>
      </c>
      <c r="Q29" s="77">
        <v>22.07</v>
      </c>
      <c r="R29" s="80">
        <v>25.63</v>
      </c>
      <c r="S29" s="80">
        <v>0</v>
      </c>
      <c r="T29" s="78">
        <f>SUMPRODUCT(LTA!F29:AJ29,LTA!F$101:AJ$101,LTA!F$104:AJ$104)</f>
        <v>4.6099999999999994</v>
      </c>
      <c r="U29" s="78">
        <f>SUMPRODUCT(LTA!F29:AJ29,LTA!F$102:AJ$102,LTA!F$104:AJ$104)</f>
        <v>136.18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-298</v>
      </c>
      <c r="AA29" s="117">
        <f>STOA!I29</f>
        <v>155.13999999999999</v>
      </c>
      <c r="AB29" s="117">
        <f>-STOA!O29</f>
        <v>0</v>
      </c>
      <c r="AC29">
        <f t="shared" si="0"/>
        <v>13.659244475309549</v>
      </c>
      <c r="AD29">
        <f t="shared" si="1"/>
        <v>879.61560189167744</v>
      </c>
      <c r="AE29">
        <f>'IDT-1'!C29</f>
        <v>0</v>
      </c>
      <c r="AF29" s="26"/>
      <c r="AG29">
        <f t="shared" si="2"/>
        <v>879.61560189167744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15.473745173745172</v>
      </c>
      <c r="F30">
        <f>GT_Spot!Q30</f>
        <v>0</v>
      </c>
      <c r="G30">
        <f>PPCL_NG!Q30</f>
        <v>19.28</v>
      </c>
      <c r="H30">
        <f>PPCL_Spot!Q30</f>
        <v>20.18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706.0215889241116</v>
      </c>
      <c r="P30" s="77">
        <v>68.086596691158107</v>
      </c>
      <c r="Q30" s="77">
        <v>22.07</v>
      </c>
      <c r="R30" s="80">
        <v>25.883495407887626</v>
      </c>
      <c r="S30" s="80">
        <v>0</v>
      </c>
      <c r="T30" s="78">
        <f>SUMPRODUCT(LTA!F30:AJ30,LTA!F$101:AJ$101,LTA!F$104:AJ$104)</f>
        <v>7.34</v>
      </c>
      <c r="U30" s="78">
        <f>SUMPRODUCT(LTA!F30:AJ30,LTA!F$102:AJ$102,LTA!F$104:AJ$104)</f>
        <v>136.19999999999999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-303</v>
      </c>
      <c r="AA30" s="117">
        <f>STOA!I30</f>
        <v>156</v>
      </c>
      <c r="AB30" s="117">
        <f>-STOA!O30</f>
        <v>0</v>
      </c>
      <c r="AC30">
        <f t="shared" si="0"/>
        <v>13.749224215423785</v>
      </c>
      <c r="AD30">
        <f t="shared" si="1"/>
        <v>879.7062019814789</v>
      </c>
      <c r="AE30">
        <f>'IDT-1'!C30</f>
        <v>0</v>
      </c>
      <c r="AF30" s="26"/>
      <c r="AG30">
        <f t="shared" si="2"/>
        <v>879.7062019814789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15.473745173745172</v>
      </c>
      <c r="F31">
        <f>GT_Spot!Q31</f>
        <v>0</v>
      </c>
      <c r="G31">
        <f>PPCL_NG!Q31</f>
        <v>19.28</v>
      </c>
      <c r="H31">
        <f>PPCL_Spot!Q31</f>
        <v>18.420000000000002</v>
      </c>
      <c r="I31">
        <f>Bawana_NG!Q31</f>
        <v>41.451911459534244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660.07570013083455</v>
      </c>
      <c r="P31" s="77">
        <v>68.086596691158107</v>
      </c>
      <c r="Q31" s="77">
        <v>22.07</v>
      </c>
      <c r="R31" s="80">
        <v>26.146881707607914</v>
      </c>
      <c r="S31" s="80">
        <v>0</v>
      </c>
      <c r="T31" s="78">
        <f>SUMPRODUCT(LTA!F31:AJ31,LTA!F$101:AJ$101,LTA!F$104:AJ$104)</f>
        <v>13.32</v>
      </c>
      <c r="U31" s="78">
        <f>SUMPRODUCT(LTA!F31:AJ31,LTA!F$102:AJ$102,LTA!F$104:AJ$104)</f>
        <v>136.19999999999999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-308</v>
      </c>
      <c r="AA31" s="117">
        <f>STOA!I31</f>
        <v>157.19</v>
      </c>
      <c r="AB31" s="117">
        <f>-STOA!O31</f>
        <v>0</v>
      </c>
      <c r="AC31">
        <f t="shared" si="0"/>
        <v>13.395001826269501</v>
      </c>
      <c r="AD31">
        <f t="shared" si="1"/>
        <v>890.02983333661052</v>
      </c>
      <c r="AE31">
        <f>'IDT-1'!C31</f>
        <v>0</v>
      </c>
      <c r="AF31" s="26"/>
      <c r="AG31">
        <f t="shared" si="2"/>
        <v>890.02983333661052</v>
      </c>
      <c r="AI31" s="75">
        <f>PXIL!I31</f>
        <v>0</v>
      </c>
      <c r="AJ31" s="75">
        <f>PXIL!O31</f>
        <v>0</v>
      </c>
      <c r="AK31" s="75">
        <f>RTM_IEX!I31</f>
        <v>33.71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15.473745173745172</v>
      </c>
      <c r="F32">
        <f>GT_Spot!Q32</f>
        <v>0</v>
      </c>
      <c r="G32">
        <f>PPCL_NG!Q32</f>
        <v>19.28</v>
      </c>
      <c r="H32">
        <f>PPCL_Spot!Q32</f>
        <v>19.095455844527006</v>
      </c>
      <c r="I32">
        <f>Bawana_NG!Q32</f>
        <v>41.451911459534244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660.07570013083455</v>
      </c>
      <c r="P32" s="77">
        <v>68.086596691158107</v>
      </c>
      <c r="Q32" s="77">
        <v>22.07</v>
      </c>
      <c r="R32" s="80">
        <v>26.3</v>
      </c>
      <c r="S32" s="80">
        <v>0</v>
      </c>
      <c r="T32" s="78">
        <f>SUMPRODUCT(LTA!F32:AJ32,LTA!F$101:AJ$101,LTA!F$104:AJ$104)</f>
        <v>20.079999999999998</v>
      </c>
      <c r="U32" s="78">
        <f>SUMPRODUCT(LTA!F32:AJ32,LTA!F$102:AJ$102,LTA!F$104:AJ$104)</f>
        <v>136.31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-318</v>
      </c>
      <c r="AA32" s="117">
        <f>STOA!I32</f>
        <v>158</v>
      </c>
      <c r="AB32" s="117">
        <f>-STOA!O32</f>
        <v>0</v>
      </c>
      <c r="AC32">
        <f t="shared" si="0"/>
        <v>13.558746553896345</v>
      </c>
      <c r="AD32">
        <f t="shared" si="1"/>
        <v>888.38466274590292</v>
      </c>
      <c r="AE32">
        <f>'IDT-1'!C32</f>
        <v>0</v>
      </c>
      <c r="AF32" s="26"/>
      <c r="AG32">
        <f t="shared" si="2"/>
        <v>888.38466274590292</v>
      </c>
      <c r="AI32" s="75">
        <f>PXIL!I32</f>
        <v>0</v>
      </c>
      <c r="AJ32" s="75">
        <f>PXIL!O32</f>
        <v>0</v>
      </c>
      <c r="AK32" s="75">
        <f>RTM_IEX!I32</f>
        <v>33.72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15.473745173745172</v>
      </c>
      <c r="F33">
        <f>GT_Spot!Q33</f>
        <v>0</v>
      </c>
      <c r="G33">
        <f>PPCL_NG!Q33</f>
        <v>19.28</v>
      </c>
      <c r="H33">
        <f>PPCL_Spot!Q33</f>
        <v>19.095455844527006</v>
      </c>
      <c r="I33">
        <f>Bawana_NG!Q33</f>
        <v>41.451911459534244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659.87517383271108</v>
      </c>
      <c r="P33" s="77">
        <v>68.086596691158107</v>
      </c>
      <c r="Q33" s="77">
        <v>22.07</v>
      </c>
      <c r="R33" s="80">
        <v>26.3</v>
      </c>
      <c r="S33" s="80">
        <v>0</v>
      </c>
      <c r="T33" s="78">
        <f>SUMPRODUCT(LTA!F33:AJ33,LTA!F$101:AJ$101,LTA!F$104:AJ$104)</f>
        <v>26.46</v>
      </c>
      <c r="U33" s="78">
        <f>SUMPRODUCT(LTA!F33:AJ33,LTA!F$102:AJ$102,LTA!F$104:AJ$104)</f>
        <v>136.31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-323</v>
      </c>
      <c r="AA33" s="117">
        <f>STOA!I33</f>
        <v>158.94999999999999</v>
      </c>
      <c r="AB33" s="117">
        <f>-STOA!O33</f>
        <v>0</v>
      </c>
      <c r="AC33">
        <f t="shared" si="0"/>
        <v>13.920108560083834</v>
      </c>
      <c r="AD33">
        <f t="shared" si="1"/>
        <v>919.04277444159197</v>
      </c>
      <c r="AE33">
        <f>'IDT-1'!C33</f>
        <v>0</v>
      </c>
      <c r="AF33" s="26"/>
      <c r="AG33">
        <f t="shared" si="2"/>
        <v>919.04277444159197</v>
      </c>
      <c r="AI33" s="75">
        <f>PXIL!I33</f>
        <v>0</v>
      </c>
      <c r="AJ33" s="75">
        <f>PXIL!O33</f>
        <v>0</v>
      </c>
      <c r="AK33" s="75">
        <f>RTM_IEX!I33</f>
        <v>62.61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15.473745173745172</v>
      </c>
      <c r="F34">
        <f>GT_Spot!Q34</f>
        <v>0</v>
      </c>
      <c r="G34">
        <f>PPCL_NG!Q34</f>
        <v>19.28</v>
      </c>
      <c r="H34">
        <f>PPCL_Spot!Q34</f>
        <v>19.095455844527006</v>
      </c>
      <c r="I34">
        <f>Bawana_NG!Q34</f>
        <v>41.451911459534244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629.54307548683892</v>
      </c>
      <c r="P34" s="77">
        <v>68.09</v>
      </c>
      <c r="Q34" s="77">
        <v>22.07</v>
      </c>
      <c r="R34" s="80">
        <v>26.3</v>
      </c>
      <c r="S34" s="80">
        <v>0</v>
      </c>
      <c r="T34" s="78">
        <f>SUMPRODUCT(LTA!F34:AJ34,LTA!F$101:AJ$101,LTA!F$104:AJ$104)</f>
        <v>30.75</v>
      </c>
      <c r="U34" s="78">
        <f>SUMPRODUCT(LTA!F34:AJ34,LTA!F$102:AJ$102,LTA!F$104:AJ$104)</f>
        <v>136.72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-284</v>
      </c>
      <c r="AA34" s="117">
        <f>STOA!I34</f>
        <v>160.35999999999999</v>
      </c>
      <c r="AB34" s="117">
        <f>-STOA!O34</f>
        <v>0</v>
      </c>
      <c r="AC34">
        <f t="shared" si="0"/>
        <v>13.064089070392351</v>
      </c>
      <c r="AD34">
        <f t="shared" si="1"/>
        <v>900.97009889425306</v>
      </c>
      <c r="AE34">
        <f>'IDT-1'!C34</f>
        <v>0</v>
      </c>
      <c r="AF34" s="26"/>
      <c r="AG34">
        <f t="shared" si="2"/>
        <v>900.97009889425306</v>
      </c>
      <c r="AI34" s="75">
        <f>PXIL!I34</f>
        <v>0</v>
      </c>
      <c r="AJ34" s="75">
        <f>PXIL!O34</f>
        <v>0</v>
      </c>
      <c r="AK34" s="75">
        <f>RTM_IEX!I34</f>
        <v>28.9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19.28</v>
      </c>
      <c r="H35">
        <f>PPCL_Spot!Q35</f>
        <v>5.6016004572735056</v>
      </c>
      <c r="I35">
        <f>Bawana_NG!Q35</f>
        <v>41.451911459534244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631.58707539792351</v>
      </c>
      <c r="P35" s="77">
        <v>68.09</v>
      </c>
      <c r="Q35" s="77">
        <v>22.066752023546723</v>
      </c>
      <c r="R35" s="80">
        <v>26.3</v>
      </c>
      <c r="S35" s="80">
        <v>0</v>
      </c>
      <c r="T35" s="78">
        <f>SUMPRODUCT(LTA!F35:AJ35,LTA!F$101:AJ$101,LTA!F$104:AJ$104)</f>
        <v>36.92</v>
      </c>
      <c r="U35" s="78">
        <f>SUMPRODUCT(LTA!F35:AJ35,LTA!F$102:AJ$102,LTA!F$104:AJ$104)</f>
        <v>136.88999999999999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-284</v>
      </c>
      <c r="AA35" s="117">
        <f>STOA!I35</f>
        <v>161.34</v>
      </c>
      <c r="AB35" s="117">
        <f>-STOA!O35</f>
        <v>0</v>
      </c>
      <c r="AC35">
        <f t="shared" si="0"/>
        <v>13.2969849268031</v>
      </c>
      <c r="AD35">
        <f t="shared" si="1"/>
        <v>927.20264126633651</v>
      </c>
      <c r="AE35">
        <f>'IDT-1'!C35</f>
        <v>0</v>
      </c>
      <c r="AF35" s="26"/>
      <c r="AG35">
        <f t="shared" si="2"/>
        <v>927.20264126633651</v>
      </c>
      <c r="AI35" s="75">
        <f>PXIL!I35</f>
        <v>0</v>
      </c>
      <c r="AJ35" s="75">
        <f>PXIL!O35</f>
        <v>0</v>
      </c>
      <c r="AK35" s="75">
        <f>RTM_IEX!I35</f>
        <v>67.430000000000007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19.28</v>
      </c>
      <c r="H36">
        <f>PPCL_Spot!Q36</f>
        <v>5.6016004572735056</v>
      </c>
      <c r="I36">
        <f>Bawana_NG!Q36</f>
        <v>41.451911459534244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643.85898522911134</v>
      </c>
      <c r="P36" s="77">
        <v>68.09</v>
      </c>
      <c r="Q36" s="77">
        <v>22.066752023546723</v>
      </c>
      <c r="R36" s="80">
        <v>26.3</v>
      </c>
      <c r="S36" s="80">
        <v>0</v>
      </c>
      <c r="T36" s="78">
        <f>SUMPRODUCT(LTA!F36:AJ36,LTA!F$101:AJ$101,LTA!F$104:AJ$104)</f>
        <v>43.86</v>
      </c>
      <c r="U36" s="78">
        <f>SUMPRODUCT(LTA!F36:AJ36,LTA!F$102:AJ$102,LTA!F$104:AJ$104)</f>
        <v>137.15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-289</v>
      </c>
      <c r="AA36" s="117">
        <f>STOA!I36</f>
        <v>162.81</v>
      </c>
      <c r="AB36" s="117">
        <f>-STOA!O36</f>
        <v>0</v>
      </c>
      <c r="AC36">
        <f t="shared" si="0"/>
        <v>13.271344370928531</v>
      </c>
      <c r="AD36">
        <f t="shared" si="1"/>
        <v>914.27019165339902</v>
      </c>
      <c r="AE36">
        <f>'IDT-1'!C36</f>
        <v>0</v>
      </c>
      <c r="AF36" s="26"/>
      <c r="AG36">
        <f t="shared" si="2"/>
        <v>914.27019165339902</v>
      </c>
      <c r="AI36" s="75">
        <f>PXIL!I36</f>
        <v>0</v>
      </c>
      <c r="AJ36" s="75">
        <f>PXIL!O36</f>
        <v>0</v>
      </c>
      <c r="AK36" s="75">
        <f>RTM_IEX!I36</f>
        <v>38.53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19.28</v>
      </c>
      <c r="H37">
        <f>PPCL_Spot!Q37</f>
        <v>5.6016004572735056</v>
      </c>
      <c r="I37">
        <f>Bawana_NG!Q37</f>
        <v>40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643.60583132417469</v>
      </c>
      <c r="P37" s="77">
        <v>68.09</v>
      </c>
      <c r="Q37" s="77">
        <v>22.066752023546723</v>
      </c>
      <c r="R37" s="80">
        <v>26.3</v>
      </c>
      <c r="S37" s="80">
        <v>0</v>
      </c>
      <c r="T37" s="78">
        <f>SUMPRODUCT(LTA!F37:AJ37,LTA!F$101:AJ$101,LTA!F$104:AJ$104)</f>
        <v>50.319999999999993</v>
      </c>
      <c r="U37" s="78">
        <f>SUMPRODUCT(LTA!F37:AJ37,LTA!F$102:AJ$102,LTA!F$104:AJ$104)</f>
        <v>137.5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-299</v>
      </c>
      <c r="AA37" s="117">
        <f>STOA!I37</f>
        <v>164.57</v>
      </c>
      <c r="AB37" s="117">
        <f>-STOA!O37</f>
        <v>0</v>
      </c>
      <c r="AC37">
        <f t="shared" si="0"/>
        <v>13.250961070943138</v>
      </c>
      <c r="AD37">
        <f t="shared" si="1"/>
        <v>891.88550958891335</v>
      </c>
      <c r="AE37">
        <f>'IDT-1'!C37</f>
        <v>0</v>
      </c>
      <c r="AF37" s="26"/>
      <c r="AG37">
        <f t="shared" si="2"/>
        <v>891.88550958891335</v>
      </c>
      <c r="AI37" s="75">
        <f>PXIL!I37</f>
        <v>0</v>
      </c>
      <c r="AJ37" s="75">
        <f>PXIL!O37</f>
        <v>0</v>
      </c>
      <c r="AK37" s="75">
        <f>RTM_IEX!I37</f>
        <v>19.260000000000002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19.28</v>
      </c>
      <c r="H38">
        <f>PPCL_Spot!Q38</f>
        <v>5.6016004572735056</v>
      </c>
      <c r="I38">
        <f>Bawana_NG!Q38</f>
        <v>40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643.60580945768925</v>
      </c>
      <c r="P38" s="77">
        <v>68.09</v>
      </c>
      <c r="Q38" s="77">
        <v>22.066752023546723</v>
      </c>
      <c r="R38" s="80">
        <v>26.3</v>
      </c>
      <c r="S38" s="80">
        <v>0</v>
      </c>
      <c r="T38" s="78">
        <f>SUMPRODUCT(LTA!F38:AJ38,LTA!F$101:AJ$101,LTA!F$104:AJ$104)</f>
        <v>55.11</v>
      </c>
      <c r="U38" s="78">
        <f>SUMPRODUCT(LTA!F38:AJ38,LTA!F$102:AJ$102,LTA!F$104:AJ$104)</f>
        <v>137.76999999999998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-314</v>
      </c>
      <c r="AA38" s="117">
        <f>STOA!I38</f>
        <v>165.53</v>
      </c>
      <c r="AB38" s="117">
        <f>-STOA!O38</f>
        <v>0</v>
      </c>
      <c r="AC38">
        <f t="shared" si="0"/>
        <v>13.352364791350997</v>
      </c>
      <c r="AD38">
        <f t="shared" si="1"/>
        <v>873.17408400202009</v>
      </c>
      <c r="AE38">
        <f>'IDT-1'!C38</f>
        <v>0</v>
      </c>
      <c r="AF38" s="26"/>
      <c r="AG38">
        <f t="shared" si="2"/>
        <v>873.17408400202009</v>
      </c>
      <c r="AI38" s="75">
        <f>PXIL!I38</f>
        <v>0</v>
      </c>
      <c r="AJ38" s="75">
        <f>PXIL!O38</f>
        <v>0</v>
      </c>
      <c r="AK38" s="75">
        <f>RTM_IEX!I38</f>
        <v>9.6300000000000008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7.4787282577701726</v>
      </c>
      <c r="F39">
        <f>GT_Spot!Q39</f>
        <v>0</v>
      </c>
      <c r="G39">
        <f>PPCL_NG!Q39</f>
        <v>19.28</v>
      </c>
      <c r="H39">
        <f>PPCL_Spot!Q39</f>
        <v>5.38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664.82565890838976</v>
      </c>
      <c r="P39" s="77">
        <v>68.09</v>
      </c>
      <c r="Q39" s="77">
        <v>22.066752023546723</v>
      </c>
      <c r="R39" s="80">
        <v>26.3</v>
      </c>
      <c r="S39" s="80">
        <v>0</v>
      </c>
      <c r="T39" s="78">
        <f>SUMPRODUCT(LTA!F39:AJ39,LTA!F$101:AJ$101,LTA!F$104:AJ$104)</f>
        <v>58.95</v>
      </c>
      <c r="U39" s="78">
        <f>SUMPRODUCT(LTA!F39:AJ39,LTA!F$102:AJ$102,LTA!F$104:AJ$104)</f>
        <v>138.07999999999998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-287</v>
      </c>
      <c r="AA39" s="117">
        <f>STOA!I39</f>
        <v>167.32</v>
      </c>
      <c r="AB39" s="117">
        <f>-STOA!O39</f>
        <v>0</v>
      </c>
      <c r="AC39">
        <f t="shared" si="0"/>
        <v>13.351704623739478</v>
      </c>
      <c r="AD39">
        <f t="shared" si="1"/>
        <v>927.33943456596728</v>
      </c>
      <c r="AE39">
        <f>'IDT-1'!C39</f>
        <v>0</v>
      </c>
      <c r="AF39" s="26"/>
      <c r="AG39">
        <f t="shared" si="2"/>
        <v>927.33943456596728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7.4787282577701726</v>
      </c>
      <c r="F40">
        <f>GT_Spot!Q40</f>
        <v>0</v>
      </c>
      <c r="G40">
        <f>PPCL_NG!Q40</f>
        <v>19.28</v>
      </c>
      <c r="H40">
        <f>PPCL_Spot!Q40</f>
        <v>5.38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664.82565890838976</v>
      </c>
      <c r="P40" s="77">
        <v>68.09</v>
      </c>
      <c r="Q40" s="77">
        <v>22.066752023546723</v>
      </c>
      <c r="R40" s="80">
        <v>26.3</v>
      </c>
      <c r="S40" s="80">
        <v>0</v>
      </c>
      <c r="T40" s="78">
        <f>SUMPRODUCT(LTA!F40:AJ40,LTA!F$101:AJ$101,LTA!F$104:AJ$104)</f>
        <v>62.51</v>
      </c>
      <c r="U40" s="78">
        <f>SUMPRODUCT(LTA!F40:AJ40,LTA!F$102:AJ$102,LTA!F$104:AJ$104)</f>
        <v>138.19999999999999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-262</v>
      </c>
      <c r="AA40" s="117">
        <f>STOA!I40</f>
        <v>169.01</v>
      </c>
      <c r="AB40" s="117">
        <f>-STOA!O40</f>
        <v>0</v>
      </c>
      <c r="AC40">
        <f t="shared" si="0"/>
        <v>13.177007435684594</v>
      </c>
      <c r="AD40">
        <f t="shared" si="1"/>
        <v>957.88413175402206</v>
      </c>
      <c r="AE40">
        <f>'IDT-1'!C40</f>
        <v>0</v>
      </c>
      <c r="AF40" s="26"/>
      <c r="AG40">
        <f t="shared" si="2"/>
        <v>957.88413175402206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7.4787282577701726</v>
      </c>
      <c r="F41">
        <f>GT_Spot!Q41</f>
        <v>0</v>
      </c>
      <c r="G41">
        <f>PPCL_NG!Q41</f>
        <v>19.28</v>
      </c>
      <c r="H41">
        <f>PPCL_Spot!Q41</f>
        <v>5.38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664.82560855789575</v>
      </c>
      <c r="P41" s="77">
        <v>68.09</v>
      </c>
      <c r="Q41" s="77">
        <v>22.066752023546723</v>
      </c>
      <c r="R41" s="80">
        <v>26.3</v>
      </c>
      <c r="S41" s="80">
        <v>0</v>
      </c>
      <c r="T41" s="78">
        <f>SUMPRODUCT(LTA!F41:AJ41,LTA!F$101:AJ$101,LTA!F$104:AJ$104)</f>
        <v>70.61</v>
      </c>
      <c r="U41" s="78">
        <f>SUMPRODUCT(LTA!F41:AJ41,LTA!F$102:AJ$102,LTA!F$104:AJ$104)</f>
        <v>138.75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-249</v>
      </c>
      <c r="AA41" s="117">
        <f>STOA!I41</f>
        <v>170.54</v>
      </c>
      <c r="AB41" s="117">
        <f>-STOA!O41</f>
        <v>0</v>
      </c>
      <c r="AC41">
        <f t="shared" si="0"/>
        <v>13.50630043569952</v>
      </c>
      <c r="AD41">
        <f t="shared" si="1"/>
        <v>940.73478840351333</v>
      </c>
      <c r="AE41">
        <f>'IDT-1'!C41</f>
        <v>0</v>
      </c>
      <c r="AF41" s="26"/>
      <c r="AG41">
        <f t="shared" si="2"/>
        <v>940.73478840351333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7.4787282577701726</v>
      </c>
      <c r="F42">
        <f>GT_Spot!Q42</f>
        <v>0</v>
      </c>
      <c r="G42">
        <f>PPCL_NG!Q42</f>
        <v>19.28</v>
      </c>
      <c r="H42">
        <f>PPCL_Spot!Q42</f>
        <v>5.38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664.82399468659241</v>
      </c>
      <c r="P42" s="77">
        <v>68.089999999999989</v>
      </c>
      <c r="Q42" s="77">
        <v>22.066752023546723</v>
      </c>
      <c r="R42" s="80">
        <v>26.3</v>
      </c>
      <c r="S42" s="80">
        <v>0</v>
      </c>
      <c r="T42" s="78">
        <f>SUMPRODUCT(LTA!F42:AJ42,LTA!F$101:AJ$101,LTA!F$104:AJ$104)</f>
        <v>76.039999999999992</v>
      </c>
      <c r="U42" s="78">
        <f>SUMPRODUCT(LTA!F42:AJ42,LTA!F$102:AJ$102,LTA!F$104:AJ$104)</f>
        <v>138.85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-232</v>
      </c>
      <c r="AA42" s="117">
        <f>STOA!I42</f>
        <v>171.89999999999998</v>
      </c>
      <c r="AB42" s="117">
        <f>-STOA!O42</f>
        <v>0</v>
      </c>
      <c r="AC42">
        <f t="shared" si="0"/>
        <v>13.327208790532776</v>
      </c>
      <c r="AD42">
        <f t="shared" si="1"/>
        <v>974.80226617737651</v>
      </c>
      <c r="AE42">
        <f>'IDT-1'!C42</f>
        <v>0</v>
      </c>
      <c r="AF42" s="26"/>
      <c r="AG42">
        <f t="shared" si="2"/>
        <v>974.80226617737651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7.4787282577701726</v>
      </c>
      <c r="F43">
        <f>GT_Spot!Q43</f>
        <v>0</v>
      </c>
      <c r="G43">
        <f>PPCL_NG!Q43</f>
        <v>19.28</v>
      </c>
      <c r="H43">
        <f>PPCL_Spot!Q43</f>
        <v>5.38</v>
      </c>
      <c r="I43">
        <f>Bawana_NG!Q43</f>
        <v>40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640.94556768538132</v>
      </c>
      <c r="P43" s="77">
        <v>68.09</v>
      </c>
      <c r="Q43" s="77">
        <v>22.066752023546723</v>
      </c>
      <c r="R43" s="80">
        <v>26.3</v>
      </c>
      <c r="S43" s="80">
        <v>0</v>
      </c>
      <c r="T43" s="78">
        <f>SUMPRODUCT(LTA!F43:AJ43,LTA!F$101:AJ$101,LTA!F$104:AJ$104)</f>
        <v>73.92</v>
      </c>
      <c r="U43" s="78">
        <f>SUMPRODUCT(LTA!F43:AJ43,LTA!F$102:AJ$102,LTA!F$104:AJ$104)</f>
        <v>139.15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-156</v>
      </c>
      <c r="AA43" s="117">
        <f>STOA!I43</f>
        <v>173.37</v>
      </c>
      <c r="AB43" s="117">
        <f>-STOA!O43</f>
        <v>0</v>
      </c>
      <c r="AC43">
        <f t="shared" si="0"/>
        <v>12.618308766901132</v>
      </c>
      <c r="AD43">
        <f t="shared" si="1"/>
        <v>987.36273919979692</v>
      </c>
      <c r="AE43">
        <f>'IDT-1'!C43</f>
        <v>0</v>
      </c>
      <c r="AF43" s="26"/>
      <c r="AG43">
        <f t="shared" si="2"/>
        <v>987.36273919979692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7.4787282577701726</v>
      </c>
      <c r="F44">
        <f>GT_Spot!Q44</f>
        <v>0</v>
      </c>
      <c r="G44">
        <f>PPCL_NG!Q44</f>
        <v>19.28</v>
      </c>
      <c r="H44">
        <f>PPCL_Spot!Q44</f>
        <v>5.38</v>
      </c>
      <c r="I44">
        <f>Bawana_NG!Q44</f>
        <v>40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640.94556768538132</v>
      </c>
      <c r="P44" s="77">
        <v>68.09</v>
      </c>
      <c r="Q44" s="77">
        <v>22.066752023546723</v>
      </c>
      <c r="R44" s="80">
        <v>26.3</v>
      </c>
      <c r="S44" s="80">
        <v>0</v>
      </c>
      <c r="T44" s="78">
        <f>SUMPRODUCT(LTA!F44:AJ44,LTA!F$101:AJ$101,LTA!F$104:AJ$104)</f>
        <v>89.990000000000009</v>
      </c>
      <c r="U44" s="78">
        <f>SUMPRODUCT(LTA!F44:AJ44,LTA!F$102:AJ$102,LTA!F$104:AJ$104)</f>
        <v>140.09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-141</v>
      </c>
      <c r="AA44" s="117">
        <f>STOA!I44</f>
        <v>174.51999999999998</v>
      </c>
      <c r="AB44" s="117">
        <f>-STOA!O44</f>
        <v>0</v>
      </c>
      <c r="AC44">
        <f t="shared" si="0"/>
        <v>12.689335491679181</v>
      </c>
      <c r="AD44">
        <f t="shared" si="1"/>
        <v>1015.4517124750189</v>
      </c>
      <c r="AE44">
        <f>'IDT-1'!C44</f>
        <v>0</v>
      </c>
      <c r="AF44" s="26"/>
      <c r="AG44">
        <f t="shared" si="2"/>
        <v>1015.4517124750189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7.4801584972116224</v>
      </c>
      <c r="F45">
        <f>GT_Spot!Q45</f>
        <v>0</v>
      </c>
      <c r="G45">
        <f>PPCL_NG!Q45</f>
        <v>19.28</v>
      </c>
      <c r="H45">
        <f>PPCL_Spot!Q45</f>
        <v>5.38</v>
      </c>
      <c r="I45">
        <f>Bawana_NG!Q45</f>
        <v>40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635.32327393289097</v>
      </c>
      <c r="P45" s="77">
        <v>68.09</v>
      </c>
      <c r="Q45" s="77">
        <v>22.066752023546723</v>
      </c>
      <c r="R45" s="80">
        <v>26.3</v>
      </c>
      <c r="S45" s="80">
        <v>0</v>
      </c>
      <c r="T45" s="78">
        <f>SUMPRODUCT(LTA!F45:AJ45,LTA!F$101:AJ$101,LTA!F$104:AJ$104)</f>
        <v>97.33</v>
      </c>
      <c r="U45" s="78">
        <f>SUMPRODUCT(LTA!F45:AJ45,LTA!F$102:AJ$102,LTA!F$104:AJ$104)</f>
        <v>140.15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-121</v>
      </c>
      <c r="AA45" s="117">
        <f>STOA!I45</f>
        <v>175.49</v>
      </c>
      <c r="AB45" s="117">
        <f>-STOA!O45</f>
        <v>0</v>
      </c>
      <c r="AC45">
        <f t="shared" si="0"/>
        <v>12.846699805597281</v>
      </c>
      <c r="AD45">
        <f t="shared" si="1"/>
        <v>1003.0434846480522</v>
      </c>
      <c r="AE45">
        <f>'IDT-1'!C45</f>
        <v>0</v>
      </c>
      <c r="AF45" s="26"/>
      <c r="AG45">
        <f t="shared" si="2"/>
        <v>1003.0434846480522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7.4801584972116224</v>
      </c>
      <c r="F46">
        <f>GT_Spot!Q46</f>
        <v>0</v>
      </c>
      <c r="G46">
        <f>PPCL_NG!Q46</f>
        <v>19.28</v>
      </c>
      <c r="H46">
        <f>PPCL_Spot!Q46</f>
        <v>5.38</v>
      </c>
      <c r="I46">
        <f>Bawana_NG!Q46</f>
        <v>40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635.29345403136517</v>
      </c>
      <c r="P46" s="77">
        <v>68.09</v>
      </c>
      <c r="Q46" s="77">
        <v>22.066752023546723</v>
      </c>
      <c r="R46" s="80">
        <v>26.3</v>
      </c>
      <c r="S46" s="80">
        <v>0</v>
      </c>
      <c r="T46" s="78">
        <f>SUMPRODUCT(LTA!F46:AJ46,LTA!F$101:AJ$101,LTA!F$104:AJ$104)</f>
        <v>101.69</v>
      </c>
      <c r="U46" s="78">
        <f>SUMPRODUCT(LTA!F46:AJ46,LTA!F$102:AJ$102,LTA!F$104:AJ$104)</f>
        <v>140.29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-111</v>
      </c>
      <c r="AA46" s="117">
        <f>STOA!I46</f>
        <v>176.45</v>
      </c>
      <c r="AB46" s="117">
        <f>-STOA!O46</f>
        <v>0</v>
      </c>
      <c r="AC46">
        <f t="shared" si="0"/>
        <v>12.628141564797994</v>
      </c>
      <c r="AD46">
        <f t="shared" si="1"/>
        <v>1038.6922229873255</v>
      </c>
      <c r="AE46">
        <f>'IDT-1'!C46</f>
        <v>0</v>
      </c>
      <c r="AF46" s="26"/>
      <c r="AG46">
        <f t="shared" si="2"/>
        <v>1038.6922229873255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-80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7.4801584972116224</v>
      </c>
      <c r="F47">
        <f>GT_Spot!Q47</f>
        <v>0</v>
      </c>
      <c r="G47">
        <f>PPCL_NG!Q47</f>
        <v>19.28</v>
      </c>
      <c r="H47">
        <f>PPCL_Spot!Q47</f>
        <v>5.38</v>
      </c>
      <c r="I47">
        <f>Bawana_NG!Q47</f>
        <v>40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638.63491382257348</v>
      </c>
      <c r="P47" s="77">
        <v>68.09</v>
      </c>
      <c r="Q47" s="77">
        <v>22.066752023546723</v>
      </c>
      <c r="R47" s="80">
        <v>26.3</v>
      </c>
      <c r="S47" s="80">
        <v>0</v>
      </c>
      <c r="T47" s="78">
        <f>SUMPRODUCT(LTA!F47:AJ47,LTA!F$101:AJ$101,LTA!F$104:AJ$104)</f>
        <v>111.46</v>
      </c>
      <c r="U47" s="78">
        <f>SUMPRODUCT(LTA!F47:AJ47,LTA!F$102:AJ$102,LTA!F$104:AJ$104)</f>
        <v>136.26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-111</v>
      </c>
      <c r="AA47" s="117">
        <f>STOA!I47</f>
        <v>177.22</v>
      </c>
      <c r="AB47" s="117">
        <f>-STOA!O47</f>
        <v>0</v>
      </c>
      <c r="AC47">
        <f t="shared" si="0"/>
        <v>12.359709310072814</v>
      </c>
      <c r="AD47">
        <f t="shared" si="1"/>
        <v>1088.812115033259</v>
      </c>
      <c r="AE47">
        <f>'IDT-1'!C47</f>
        <v>0</v>
      </c>
      <c r="AF47" s="26"/>
      <c r="AG47">
        <f t="shared" si="2"/>
        <v>1088.812115033259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7.4801584972116224</v>
      </c>
      <c r="F48">
        <f>GT_Spot!Q48</f>
        <v>0</v>
      </c>
      <c r="G48">
        <f>PPCL_NG!Q48</f>
        <v>19.28</v>
      </c>
      <c r="H48">
        <f>PPCL_Spot!Q48</f>
        <v>5.38</v>
      </c>
      <c r="I48">
        <f>Bawana_NG!Q48</f>
        <v>40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641.47761212257353</v>
      </c>
      <c r="P48" s="77">
        <v>68.09</v>
      </c>
      <c r="Q48" s="77">
        <v>22.066752023546723</v>
      </c>
      <c r="R48" s="80">
        <v>26.3</v>
      </c>
      <c r="S48" s="80">
        <v>0</v>
      </c>
      <c r="T48" s="78">
        <f>SUMPRODUCT(LTA!F48:AJ48,LTA!F$101:AJ$101,LTA!F$104:AJ$104)</f>
        <v>113.74</v>
      </c>
      <c r="U48" s="78">
        <f>SUMPRODUCT(LTA!F48:AJ48,LTA!F$102:AJ$102,LTA!F$104:AJ$104)</f>
        <v>136.72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-101</v>
      </c>
      <c r="AA48" s="117">
        <f>STOA!I48</f>
        <v>178.04999999999998</v>
      </c>
      <c r="AB48" s="117">
        <f>-STOA!O48</f>
        <v>0</v>
      </c>
      <c r="AC48">
        <f t="shared" si="0"/>
        <v>12.504922330334768</v>
      </c>
      <c r="AD48">
        <f t="shared" si="1"/>
        <v>1085.0796003129972</v>
      </c>
      <c r="AE48">
        <f>'IDT-1'!C48</f>
        <v>0</v>
      </c>
      <c r="AF48" s="26"/>
      <c r="AG48">
        <f t="shared" si="2"/>
        <v>1085.0796003129972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7.4801584972116224</v>
      </c>
      <c r="F49">
        <f>GT_Spot!Q49</f>
        <v>0</v>
      </c>
      <c r="G49">
        <f>PPCL_NG!Q49</f>
        <v>19.28</v>
      </c>
      <c r="H49">
        <f>PPCL_Spot!Q49</f>
        <v>5.32</v>
      </c>
      <c r="I49">
        <f>Bawana_NG!Q49</f>
        <v>40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641.84687732824852</v>
      </c>
      <c r="P49" s="77">
        <v>69.489999999999981</v>
      </c>
      <c r="Q49" s="77">
        <v>22.066752023546723</v>
      </c>
      <c r="R49" s="80">
        <v>26.3</v>
      </c>
      <c r="S49" s="80">
        <v>0</v>
      </c>
      <c r="T49" s="78">
        <f>SUMPRODUCT(LTA!F49:AJ49,LTA!F$101:AJ$101,LTA!F$104:AJ$104)</f>
        <v>121.52999999999999</v>
      </c>
      <c r="U49" s="78">
        <f>SUMPRODUCT(LTA!F49:AJ49,LTA!F$102:AJ$102,LTA!F$104:AJ$104)</f>
        <v>137.06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-96</v>
      </c>
      <c r="AA49" s="117">
        <f>STOA!I49</f>
        <v>178.51</v>
      </c>
      <c r="AB49" s="117">
        <f>-STOA!O49</f>
        <v>0</v>
      </c>
      <c r="AC49">
        <f t="shared" si="0"/>
        <v>12.906290327421544</v>
      </c>
      <c r="AD49">
        <f t="shared" si="1"/>
        <v>1059.9774975215853</v>
      </c>
      <c r="AE49">
        <f>'IDT-1'!C49</f>
        <v>0</v>
      </c>
      <c r="AF49" s="26"/>
      <c r="AG49">
        <f t="shared" si="2"/>
        <v>1059.9774975215853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7.4801584972116224</v>
      </c>
      <c r="F50">
        <f>GT_Spot!Q50</f>
        <v>0</v>
      </c>
      <c r="G50">
        <f>PPCL_NG!Q50</f>
        <v>19.28</v>
      </c>
      <c r="H50">
        <f>PPCL_Spot!Q50</f>
        <v>5.38</v>
      </c>
      <c r="I50">
        <f>Bawana_NG!Q50</f>
        <v>40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643.29680441468213</v>
      </c>
      <c r="P50" s="77">
        <v>69.489999999999981</v>
      </c>
      <c r="Q50" s="77">
        <v>22.066752023546723</v>
      </c>
      <c r="R50" s="80">
        <v>26.3</v>
      </c>
      <c r="S50" s="80">
        <v>0</v>
      </c>
      <c r="T50" s="78">
        <f>SUMPRODUCT(LTA!F50:AJ50,LTA!F$101:AJ$101,LTA!F$104:AJ$104)</f>
        <v>121.91999999999999</v>
      </c>
      <c r="U50" s="78">
        <f>SUMPRODUCT(LTA!F50:AJ50,LTA!F$102:AJ$102,LTA!F$104:AJ$104)</f>
        <v>137.47999999999999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-96</v>
      </c>
      <c r="AA50" s="117">
        <f>STOA!I50</f>
        <v>179.39</v>
      </c>
      <c r="AB50" s="117">
        <f>-STOA!O50</f>
        <v>0</v>
      </c>
      <c r="AC50">
        <f t="shared" si="0"/>
        <v>12.845668410560204</v>
      </c>
      <c r="AD50">
        <f t="shared" si="1"/>
        <v>1073.23804652488</v>
      </c>
      <c r="AE50">
        <f>'IDT-1'!C50</f>
        <v>0</v>
      </c>
      <c r="AF50" s="26"/>
      <c r="AG50">
        <f t="shared" si="2"/>
        <v>1073.23804652488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-90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7.4801584972116224</v>
      </c>
      <c r="F51">
        <f>GT_Spot!Q51</f>
        <v>0</v>
      </c>
      <c r="G51">
        <f>PPCL_NG!Q51</f>
        <v>19.28</v>
      </c>
      <c r="H51">
        <f>PPCL_Spot!Q51</f>
        <v>5.38</v>
      </c>
      <c r="I51">
        <f>Bawana_NG!Q51</f>
        <v>40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642.94064626129079</v>
      </c>
      <c r="P51" s="77">
        <v>69.489999999999981</v>
      </c>
      <c r="Q51" s="77">
        <v>22.066752023546723</v>
      </c>
      <c r="R51" s="80">
        <v>26.3</v>
      </c>
      <c r="S51" s="80">
        <v>0</v>
      </c>
      <c r="T51" s="78">
        <f>SUMPRODUCT(LTA!F51:AJ51,LTA!F$101:AJ$101,LTA!F$104:AJ$104)</f>
        <v>119.94</v>
      </c>
      <c r="U51" s="78">
        <f>SUMPRODUCT(LTA!F51:AJ51,LTA!F$102:AJ$102,LTA!F$104:AJ$104)</f>
        <v>138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-91</v>
      </c>
      <c r="AA51" s="117">
        <f>STOA!I51</f>
        <v>179.89</v>
      </c>
      <c r="AB51" s="117">
        <f>-STOA!O51</f>
        <v>0</v>
      </c>
      <c r="AC51">
        <f t="shared" si="0"/>
        <v>12.967258131643293</v>
      </c>
      <c r="AD51">
        <f t="shared" si="1"/>
        <v>1056.8002986504059</v>
      </c>
      <c r="AE51">
        <f>'IDT-1'!C51</f>
        <v>0</v>
      </c>
      <c r="AF51" s="26"/>
      <c r="AG51">
        <f t="shared" si="2"/>
        <v>1056.8002986504059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-110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7.4801584972116224</v>
      </c>
      <c r="F52">
        <f>GT_Spot!Q52</f>
        <v>0</v>
      </c>
      <c r="G52">
        <f>PPCL_NG!Q52</f>
        <v>19.28</v>
      </c>
      <c r="H52">
        <f>PPCL_Spot!Q52</f>
        <v>5.38</v>
      </c>
      <c r="I52">
        <f>Bawana_NG!Q52</f>
        <v>40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642.94051084629291</v>
      </c>
      <c r="P52" s="77">
        <v>69.489999999999981</v>
      </c>
      <c r="Q52" s="77">
        <v>22.066752023546723</v>
      </c>
      <c r="R52" s="80">
        <v>26.3</v>
      </c>
      <c r="S52" s="80">
        <v>0</v>
      </c>
      <c r="T52" s="78">
        <f>SUMPRODUCT(LTA!F52:AJ52,LTA!F$101:AJ$101,LTA!F$104:AJ$104)</f>
        <v>122.54</v>
      </c>
      <c r="U52" s="78">
        <f>SUMPRODUCT(LTA!F52:AJ52,LTA!F$102:AJ$102,LTA!F$104:AJ$104)</f>
        <v>138.57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-91</v>
      </c>
      <c r="AA52" s="117">
        <f>STOA!I52</f>
        <v>180.24</v>
      </c>
      <c r="AB52" s="117">
        <f>-STOA!O52</f>
        <v>0</v>
      </c>
      <c r="AC52">
        <f t="shared" si="0"/>
        <v>12.820670389547402</v>
      </c>
      <c r="AD52">
        <f t="shared" si="1"/>
        <v>1080.4667509775038</v>
      </c>
      <c r="AE52">
        <f>'IDT-1'!C52</f>
        <v>0</v>
      </c>
      <c r="AF52" s="26"/>
      <c r="AG52">
        <f t="shared" si="2"/>
        <v>1080.4667509775038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-90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7.4801584972116224</v>
      </c>
      <c r="F53">
        <f>GT_Spot!Q53</f>
        <v>0</v>
      </c>
      <c r="G53">
        <f>PPCL_NG!Q53</f>
        <v>19.28</v>
      </c>
      <c r="H53">
        <f>PPCL_Spot!Q53</f>
        <v>5.38</v>
      </c>
      <c r="I53">
        <f>Bawana_NG!Q53</f>
        <v>40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641.1899055469562</v>
      </c>
      <c r="P53" s="77">
        <v>69.489999999999981</v>
      </c>
      <c r="Q53" s="77">
        <v>22.066752023546723</v>
      </c>
      <c r="R53" s="80">
        <v>26.3</v>
      </c>
      <c r="S53" s="80">
        <v>0</v>
      </c>
      <c r="T53" s="78">
        <f>SUMPRODUCT(LTA!F53:AJ53,LTA!F$101:AJ$101,LTA!F$104:AJ$104)</f>
        <v>123.81</v>
      </c>
      <c r="U53" s="78">
        <f>SUMPRODUCT(LTA!F53:AJ53,LTA!F$102:AJ$102,LTA!F$104:AJ$104)</f>
        <v>139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-86</v>
      </c>
      <c r="AA53" s="117">
        <f>STOA!I53</f>
        <v>180.47</v>
      </c>
      <c r="AB53" s="117">
        <f>-STOA!O53</f>
        <v>0</v>
      </c>
      <c r="AC53">
        <f t="shared" si="0"/>
        <v>12.644686512469335</v>
      </c>
      <c r="AD53">
        <f t="shared" si="1"/>
        <v>1100.8221295552451</v>
      </c>
      <c r="AE53">
        <f>'IDT-1'!C53</f>
        <v>0</v>
      </c>
      <c r="AF53" s="26"/>
      <c r="AG53">
        <f t="shared" si="2"/>
        <v>1100.8221295552451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-75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7.4801584972116224</v>
      </c>
      <c r="F54">
        <f>GT_Spot!Q54</f>
        <v>0</v>
      </c>
      <c r="G54">
        <f>PPCL_NG!Q54</f>
        <v>19.28</v>
      </c>
      <c r="H54">
        <f>PPCL_Spot!Q54</f>
        <v>5.38</v>
      </c>
      <c r="I54">
        <f>Bawana_NG!Q54</f>
        <v>40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637.56085206051671</v>
      </c>
      <c r="P54" s="77">
        <v>69.489999999999981</v>
      </c>
      <c r="Q54" s="77">
        <v>22.066752023546723</v>
      </c>
      <c r="R54" s="80">
        <v>26.3</v>
      </c>
      <c r="S54" s="80">
        <v>0</v>
      </c>
      <c r="T54" s="78">
        <f>SUMPRODUCT(LTA!F54:AJ54,LTA!F$101:AJ$101,LTA!F$104:AJ$104)</f>
        <v>125.65</v>
      </c>
      <c r="U54" s="78">
        <f>SUMPRODUCT(LTA!F54:AJ54,LTA!F$102:AJ$102,LTA!F$104:AJ$104)</f>
        <v>139.26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-86</v>
      </c>
      <c r="AA54" s="117">
        <f>STOA!I54</f>
        <v>180.47</v>
      </c>
      <c r="AB54" s="117">
        <f>-STOA!O54</f>
        <v>0</v>
      </c>
      <c r="AC54">
        <f t="shared" si="0"/>
        <v>12.941965305065505</v>
      </c>
      <c r="AD54">
        <f t="shared" si="1"/>
        <v>1063.9957972762097</v>
      </c>
      <c r="AE54">
        <f>'IDT-1'!C54</f>
        <v>0</v>
      </c>
      <c r="AF54" s="26"/>
      <c r="AG54">
        <f t="shared" si="2"/>
        <v>1063.9957972762097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-110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7.386582048957389</v>
      </c>
      <c r="F55">
        <f>GT_Spot!Q55</f>
        <v>0</v>
      </c>
      <c r="G55">
        <f>PPCL_NG!Q55</f>
        <v>19.28</v>
      </c>
      <c r="H55">
        <f>PPCL_Spot!Q55</f>
        <v>5.32</v>
      </c>
      <c r="I55">
        <f>Bawana_NG!Q55</f>
        <v>40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626.71058170395827</v>
      </c>
      <c r="P55" s="77">
        <v>68.08</v>
      </c>
      <c r="Q55" s="77">
        <v>22.066752023546723</v>
      </c>
      <c r="R55" s="80">
        <v>26.3</v>
      </c>
      <c r="S55" s="80">
        <v>0</v>
      </c>
      <c r="T55" s="78">
        <f>SUMPRODUCT(LTA!F55:AJ55,LTA!F$101:AJ$101,LTA!F$104:AJ$104)</f>
        <v>125</v>
      </c>
      <c r="U55" s="78">
        <f>SUMPRODUCT(LTA!F55:AJ55,LTA!F$102:AJ$102,LTA!F$104:AJ$104)</f>
        <v>139.72999999999999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-61</v>
      </c>
      <c r="AA55" s="117">
        <f>STOA!I55</f>
        <v>180.47</v>
      </c>
      <c r="AB55" s="117">
        <f>-STOA!O55</f>
        <v>0</v>
      </c>
      <c r="AC55">
        <f t="shared" si="0"/>
        <v>12.875530090794129</v>
      </c>
      <c r="AD55">
        <f t="shared" si="1"/>
        <v>1046.4683856856682</v>
      </c>
      <c r="AE55">
        <f>'IDT-1'!C55</f>
        <v>0</v>
      </c>
      <c r="AF55" s="26"/>
      <c r="AG55">
        <f t="shared" si="2"/>
        <v>1046.4683856856682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-140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7.386582048957389</v>
      </c>
      <c r="F56">
        <f>GT_Spot!Q56</f>
        <v>0</v>
      </c>
      <c r="G56">
        <f>PPCL_NG!Q56</f>
        <v>19.28</v>
      </c>
      <c r="H56">
        <f>PPCL_Spot!Q56</f>
        <v>5.38</v>
      </c>
      <c r="I56">
        <f>Bawana_NG!Q56</f>
        <v>40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626.71058170395827</v>
      </c>
      <c r="P56" s="77">
        <v>68.086350627076854</v>
      </c>
      <c r="Q56" s="77">
        <v>22.066752023546723</v>
      </c>
      <c r="R56" s="80">
        <v>26.3</v>
      </c>
      <c r="S56" s="80">
        <v>0</v>
      </c>
      <c r="T56" s="78">
        <f>SUMPRODUCT(LTA!F56:AJ56,LTA!F$101:AJ$101,LTA!F$104:AJ$104)</f>
        <v>124.66000000000001</v>
      </c>
      <c r="U56" s="78">
        <f>SUMPRODUCT(LTA!F56:AJ56,LTA!F$102:AJ$102,LTA!F$104:AJ$104)</f>
        <v>139.61000000000001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-56</v>
      </c>
      <c r="AA56" s="117">
        <f>STOA!I56</f>
        <v>180.47</v>
      </c>
      <c r="AB56" s="117">
        <f>-STOA!O56</f>
        <v>0</v>
      </c>
      <c r="AC56">
        <f t="shared" si="0"/>
        <v>12.827675338701427</v>
      </c>
      <c r="AD56">
        <f t="shared" si="1"/>
        <v>1051.1225910648377</v>
      </c>
      <c r="AE56">
        <f>'IDT-1'!C56</f>
        <v>0</v>
      </c>
      <c r="AF56" s="26"/>
      <c r="AG56">
        <f t="shared" si="2"/>
        <v>1051.1225910648377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-140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7.386582048957389</v>
      </c>
      <c r="F57">
        <f>GT_Spot!Q57</f>
        <v>0</v>
      </c>
      <c r="G57">
        <f>PPCL_NG!Q57</f>
        <v>19.28</v>
      </c>
      <c r="H57">
        <f>PPCL_Spot!Q57</f>
        <v>5.38</v>
      </c>
      <c r="I57">
        <f>Bawana_NG!Q57</f>
        <v>40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626.04999563055583</v>
      </c>
      <c r="P57" s="77">
        <v>68.086752980448253</v>
      </c>
      <c r="Q57" s="77">
        <v>22.066752023546723</v>
      </c>
      <c r="R57" s="80">
        <v>26.3</v>
      </c>
      <c r="S57" s="80">
        <v>0</v>
      </c>
      <c r="T57" s="78">
        <f>SUMPRODUCT(LTA!F57:AJ57,LTA!F$101:AJ$101,LTA!F$104:AJ$104)</f>
        <v>113.37</v>
      </c>
      <c r="U57" s="78">
        <f>SUMPRODUCT(LTA!F57:AJ57,LTA!F$102:AJ$102,LTA!F$104:AJ$104)</f>
        <v>139.66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-51</v>
      </c>
      <c r="AA57" s="117">
        <f>STOA!I57</f>
        <v>180.47</v>
      </c>
      <c r="AB57" s="117">
        <f>-STOA!O57</f>
        <v>0</v>
      </c>
      <c r="AC57">
        <f t="shared" si="0"/>
        <v>12.412219258688321</v>
      </c>
      <c r="AD57">
        <f t="shared" si="1"/>
        <v>1074.6378634248199</v>
      </c>
      <c r="AE57">
        <f>'IDT-1'!C57</f>
        <v>0</v>
      </c>
      <c r="AF57" s="26"/>
      <c r="AG57">
        <f t="shared" si="2"/>
        <v>1074.6378634248199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-110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7.386582048957389</v>
      </c>
      <c r="F58">
        <f>GT_Spot!Q58</f>
        <v>0</v>
      </c>
      <c r="G58">
        <f>PPCL_NG!Q58</f>
        <v>19.28</v>
      </c>
      <c r="H58">
        <f>PPCL_Spot!Q58</f>
        <v>5.38</v>
      </c>
      <c r="I58">
        <f>Bawana_NG!Q58</f>
        <v>40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626.0499556747726</v>
      </c>
      <c r="P58" s="77">
        <v>68.086752980448253</v>
      </c>
      <c r="Q58" s="77">
        <v>22.066752023546723</v>
      </c>
      <c r="R58" s="80">
        <v>26.3</v>
      </c>
      <c r="S58" s="80">
        <v>0</v>
      </c>
      <c r="T58" s="78">
        <f>SUMPRODUCT(LTA!F58:AJ58,LTA!F$101:AJ$101,LTA!F$104:AJ$104)</f>
        <v>114.69999999999999</v>
      </c>
      <c r="U58" s="78">
        <f>SUMPRODUCT(LTA!F58:AJ58,LTA!F$102:AJ$102,LTA!F$104:AJ$104)</f>
        <v>139.63999999999999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-41</v>
      </c>
      <c r="AA58" s="117">
        <f>STOA!I58</f>
        <v>180.44</v>
      </c>
      <c r="AB58" s="117">
        <f>-STOA!O58</f>
        <v>0</v>
      </c>
      <c r="AC58">
        <f t="shared" si="0"/>
        <v>11.979576530967661</v>
      </c>
      <c r="AD58">
        <f t="shared" si="1"/>
        <v>1126.3504661967572</v>
      </c>
      <c r="AE58">
        <f>'IDT-1'!C58</f>
        <v>0</v>
      </c>
      <c r="AF58" s="26"/>
      <c r="AG58">
        <f t="shared" si="2"/>
        <v>1126.3504661967572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-70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7.386582048957389</v>
      </c>
      <c r="F59">
        <f>GT_Spot!Q59</f>
        <v>0</v>
      </c>
      <c r="G59">
        <f>PPCL_NG!Q59</f>
        <v>19.28</v>
      </c>
      <c r="H59">
        <f>PPCL_Spot!Q59</f>
        <v>5.38</v>
      </c>
      <c r="I59">
        <f>Bawana_NG!Q59</f>
        <v>40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626.05061874632111</v>
      </c>
      <c r="P59" s="77">
        <v>68.086752980448253</v>
      </c>
      <c r="Q59" s="77">
        <v>22.066752023546723</v>
      </c>
      <c r="R59" s="80">
        <v>26.3</v>
      </c>
      <c r="S59" s="80">
        <v>0</v>
      </c>
      <c r="T59" s="78">
        <f>SUMPRODUCT(LTA!F59:AJ59,LTA!F$101:AJ$101,LTA!F$104:AJ$104)</f>
        <v>98.22999999999999</v>
      </c>
      <c r="U59" s="78">
        <f>SUMPRODUCT(LTA!F59:AJ59,LTA!F$102:AJ$102,LTA!F$104:AJ$104)</f>
        <v>139.70999999999998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-11</v>
      </c>
      <c r="AA59" s="117">
        <f>STOA!I59</f>
        <v>180.04999999999998</v>
      </c>
      <c r="AB59" s="117">
        <f>-STOA!O59</f>
        <v>0</v>
      </c>
      <c r="AC59">
        <f t="shared" si="0"/>
        <v>11.920611641219242</v>
      </c>
      <c r="AD59">
        <f t="shared" si="1"/>
        <v>1099.6200941580541</v>
      </c>
      <c r="AE59">
        <f>'IDT-1'!C59</f>
        <v>-16</v>
      </c>
      <c r="AF59" s="26"/>
      <c r="AG59">
        <f t="shared" si="2"/>
        <v>1083.6200941580541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-110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7.386582048957389</v>
      </c>
      <c r="F60">
        <f>GT_Spot!Q60</f>
        <v>0</v>
      </c>
      <c r="G60">
        <f>PPCL_NG!Q60</f>
        <v>19.28</v>
      </c>
      <c r="H60">
        <f>PPCL_Spot!Q60</f>
        <v>5.38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652.69943321417861</v>
      </c>
      <c r="P60" s="77">
        <v>68.086752980448253</v>
      </c>
      <c r="Q60" s="77">
        <v>22.07</v>
      </c>
      <c r="R60" s="80">
        <v>26.3</v>
      </c>
      <c r="S60" s="80">
        <v>0</v>
      </c>
      <c r="T60" s="78">
        <f>SUMPRODUCT(LTA!F60:AJ60,LTA!F$101:AJ$101,LTA!F$104:AJ$104)</f>
        <v>98.82</v>
      </c>
      <c r="U60" s="78">
        <f>SUMPRODUCT(LTA!F60:AJ60,LTA!F$102:AJ$102,LTA!F$104:AJ$104)</f>
        <v>139.66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</v>
      </c>
      <c r="AA60" s="117">
        <f>STOA!I60</f>
        <v>179.64999999999998</v>
      </c>
      <c r="AB60" s="117">
        <f>-STOA!O60</f>
        <v>0</v>
      </c>
      <c r="AC60">
        <f t="shared" si="0"/>
        <v>12.376849703562106</v>
      </c>
      <c r="AD60">
        <f t="shared" si="1"/>
        <v>1120.8759185400222</v>
      </c>
      <c r="AE60">
        <f>'IDT-1'!C60</f>
        <v>0</v>
      </c>
      <c r="AF60" s="26"/>
      <c r="AG60">
        <f t="shared" si="2"/>
        <v>1120.8759185400222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-135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7.386582048957389</v>
      </c>
      <c r="F61">
        <f>GT_Spot!Q61</f>
        <v>0</v>
      </c>
      <c r="G61">
        <f>PPCL_NG!Q61</f>
        <v>19.28</v>
      </c>
      <c r="H61">
        <f>PPCL_Spot!Q61</f>
        <v>5.32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651.55642793929439</v>
      </c>
      <c r="P61" s="77">
        <v>68.086752980448253</v>
      </c>
      <c r="Q61" s="77">
        <v>22.07</v>
      </c>
      <c r="R61" s="80">
        <v>26.3</v>
      </c>
      <c r="S61" s="80">
        <v>0</v>
      </c>
      <c r="T61" s="78">
        <f>SUMPRODUCT(LTA!F61:AJ61,LTA!F$101:AJ$101,LTA!F$104:AJ$104)</f>
        <v>101.23</v>
      </c>
      <c r="U61" s="78">
        <f>SUMPRODUCT(LTA!F61:AJ61,LTA!F$102:AJ$102,LTA!F$104:AJ$104)</f>
        <v>139.69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179.17</v>
      </c>
      <c r="AB61" s="117">
        <f>-STOA!O61</f>
        <v>0</v>
      </c>
      <c r="AC61">
        <f t="shared" si="0"/>
        <v>12.374633129620932</v>
      </c>
      <c r="AD61">
        <f t="shared" si="1"/>
        <v>1122.6351298390794</v>
      </c>
      <c r="AE61">
        <f>'IDT-1'!C61</f>
        <v>0</v>
      </c>
      <c r="AF61" s="26"/>
      <c r="AG61">
        <f t="shared" si="2"/>
        <v>1122.6351298390794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-135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7.386582048957389</v>
      </c>
      <c r="F62">
        <f>GT_Spot!Q62</f>
        <v>0</v>
      </c>
      <c r="G62">
        <f>PPCL_NG!Q62</f>
        <v>19.28</v>
      </c>
      <c r="H62">
        <f>PPCL_Spot!Q62</f>
        <v>5.38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651.52648499084012</v>
      </c>
      <c r="P62" s="77">
        <v>68.086752980448253</v>
      </c>
      <c r="Q62" s="77">
        <v>22.07</v>
      </c>
      <c r="R62" s="80">
        <v>26.3</v>
      </c>
      <c r="S62" s="80">
        <v>0</v>
      </c>
      <c r="T62" s="78">
        <f>SUMPRODUCT(LTA!F62:AJ62,LTA!F$101:AJ$101,LTA!F$104:AJ$104)</f>
        <v>109.85999999999999</v>
      </c>
      <c r="U62" s="78">
        <f>SUMPRODUCT(LTA!F62:AJ62,LTA!F$102:AJ$102,LTA!F$104:AJ$104)</f>
        <v>139.72999999999999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178.29</v>
      </c>
      <c r="AB62" s="117">
        <f>-STOA!O62</f>
        <v>0</v>
      </c>
      <c r="AC62">
        <f t="shared" si="0"/>
        <v>12.132715168397695</v>
      </c>
      <c r="AD62">
        <f t="shared" si="1"/>
        <v>1165.6971048518481</v>
      </c>
      <c r="AE62">
        <f>'IDT-1'!C62</f>
        <v>0</v>
      </c>
      <c r="AF62" s="26"/>
      <c r="AG62">
        <f t="shared" si="2"/>
        <v>1165.6971048518481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14.081542617046818</v>
      </c>
      <c r="F63">
        <f>GT_Spot!Q63</f>
        <v>0</v>
      </c>
      <c r="G63">
        <f>PPCL_NG!Q63</f>
        <v>19.28</v>
      </c>
      <c r="H63">
        <f>PPCL_Spot!Q63</f>
        <v>17.430000000000003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651.47021362263467</v>
      </c>
      <c r="P63" s="77">
        <v>68.087309227425408</v>
      </c>
      <c r="Q63" s="77">
        <v>22.07</v>
      </c>
      <c r="R63" s="80">
        <v>26.3</v>
      </c>
      <c r="S63" s="80">
        <v>0</v>
      </c>
      <c r="T63" s="78">
        <f>SUMPRODUCT(LTA!F63:AJ63,LTA!F$101:AJ$101,LTA!F$104:AJ$104)</f>
        <v>90.829999999999984</v>
      </c>
      <c r="U63" s="78">
        <f>SUMPRODUCT(LTA!F63:AJ63,LTA!F$102:AJ$102,LTA!F$104:AJ$104)</f>
        <v>139.61000000000001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177.92</v>
      </c>
      <c r="AB63" s="117">
        <f>-STOA!O63</f>
        <v>0</v>
      </c>
      <c r="AC63">
        <f t="shared" si="0"/>
        <v>12.098770145763487</v>
      </c>
      <c r="AD63">
        <f t="shared" si="1"/>
        <v>1167.9002953213435</v>
      </c>
      <c r="AE63">
        <f>'IDT-1'!C63</f>
        <v>0</v>
      </c>
      <c r="AF63" s="26"/>
      <c r="AG63">
        <f t="shared" si="2"/>
        <v>1167.9002953213435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-97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7.0465538089480049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651.46992461985053</v>
      </c>
      <c r="P64" s="77">
        <v>68.087309227425408</v>
      </c>
      <c r="Q64" s="77">
        <v>22.07</v>
      </c>
      <c r="R64" s="80">
        <v>26.3</v>
      </c>
      <c r="S64" s="80">
        <v>0</v>
      </c>
      <c r="T64" s="78">
        <f>SUMPRODUCT(LTA!F64:AJ64,LTA!F$101:AJ$101,LTA!F$104:AJ$104)</f>
        <v>81.58</v>
      </c>
      <c r="U64" s="78">
        <f>SUMPRODUCT(LTA!F64:AJ64,LTA!F$102:AJ$102,LTA!F$104:AJ$104)</f>
        <v>139.66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176.92</v>
      </c>
      <c r="AB64" s="117">
        <f>-STOA!O64</f>
        <v>0</v>
      </c>
      <c r="AC64">
        <f t="shared" si="0"/>
        <v>11.562493747839664</v>
      </c>
      <c r="AD64">
        <f t="shared" si="1"/>
        <v>1169.7712939083845</v>
      </c>
      <c r="AE64">
        <f>'IDT-1'!C64</f>
        <v>0</v>
      </c>
      <c r="AF64" s="26"/>
      <c r="AG64">
        <f t="shared" si="2"/>
        <v>1169.7712939083845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-66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7.0465538089480049</v>
      </c>
      <c r="F65">
        <f>GT_Spot!Q65</f>
        <v>0</v>
      </c>
      <c r="G65">
        <f>PPCL_NG!Q65</f>
        <v>19.28</v>
      </c>
      <c r="H65">
        <f>PPCL_Spot!Q65</f>
        <v>5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651.47015214223211</v>
      </c>
      <c r="P65" s="77">
        <v>68.087309227425408</v>
      </c>
      <c r="Q65" s="77">
        <v>22.07</v>
      </c>
      <c r="R65" s="80">
        <v>26.3</v>
      </c>
      <c r="S65" s="80">
        <v>0</v>
      </c>
      <c r="T65" s="78">
        <f>SUMPRODUCT(LTA!F65:AJ65,LTA!F$101:AJ$101,LTA!F$104:AJ$104)</f>
        <v>78.33</v>
      </c>
      <c r="U65" s="78">
        <f>SUMPRODUCT(LTA!F65:AJ65,LTA!F$102:AJ$102,LTA!F$104:AJ$104)</f>
        <v>138.25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175.76999999999998</v>
      </c>
      <c r="AB65" s="117">
        <f>-STOA!O65</f>
        <v>0</v>
      </c>
      <c r="AC65">
        <f t="shared" si="0"/>
        <v>11.191755159237591</v>
      </c>
      <c r="AD65">
        <f t="shared" si="1"/>
        <v>1200.3322600193681</v>
      </c>
      <c r="AE65">
        <f>'IDT-1'!C65</f>
        <v>0</v>
      </c>
      <c r="AF65" s="26"/>
      <c r="AG65">
        <f t="shared" si="2"/>
        <v>1200.3322600193681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7.0465538089480049</v>
      </c>
      <c r="F66">
        <f>GT_Spot!Q66</f>
        <v>0</v>
      </c>
      <c r="G66">
        <f>PPCL_NG!Q66</f>
        <v>19.28</v>
      </c>
      <c r="H66">
        <f>PPCL_Spot!Q66</f>
        <v>5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651.96045244634445</v>
      </c>
      <c r="P66" s="77">
        <v>68.087309227425408</v>
      </c>
      <c r="Q66" s="77">
        <v>22.07</v>
      </c>
      <c r="R66" s="80">
        <v>26.3</v>
      </c>
      <c r="S66" s="80">
        <v>0</v>
      </c>
      <c r="T66" s="78">
        <f>SUMPRODUCT(LTA!F66:AJ66,LTA!F$101:AJ$101,LTA!F$104:AJ$104)</f>
        <v>89.259999999999991</v>
      </c>
      <c r="U66" s="78">
        <f>SUMPRODUCT(LTA!F66:AJ66,LTA!F$102:AJ$102,LTA!F$104:AJ$104)</f>
        <v>138.13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-17</v>
      </c>
      <c r="AA66" s="117">
        <f>STOA!I66</f>
        <v>174.51</v>
      </c>
      <c r="AB66" s="117">
        <f>-STOA!O66</f>
        <v>0</v>
      </c>
      <c r="AC66">
        <f t="shared" si="0"/>
        <v>11.519819245013052</v>
      </c>
      <c r="AD66">
        <f t="shared" si="1"/>
        <v>1183.0444962377048</v>
      </c>
      <c r="AE66">
        <f>'IDT-1'!C66</f>
        <v>0</v>
      </c>
      <c r="AF66" s="26"/>
      <c r="AG66">
        <f t="shared" si="2"/>
        <v>1183.0444962377048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14.081542617046818</v>
      </c>
      <c r="F67">
        <f>GT_Spot!Q67</f>
        <v>0</v>
      </c>
      <c r="G67">
        <f>PPCL_NG!Q67</f>
        <v>19.28</v>
      </c>
      <c r="H67">
        <f>PPCL_Spot!Q67</f>
        <v>16.815254767114723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696.6985253584196</v>
      </c>
      <c r="P67" s="77">
        <v>68.08</v>
      </c>
      <c r="Q67" s="77">
        <v>22.07</v>
      </c>
      <c r="R67" s="80">
        <v>26.3</v>
      </c>
      <c r="S67" s="80">
        <v>0</v>
      </c>
      <c r="T67" s="78">
        <f>SUMPRODUCT(LTA!F67:AJ67,LTA!F$101:AJ$101,LTA!F$104:AJ$104)</f>
        <v>84.19</v>
      </c>
      <c r="U67" s="78">
        <f>SUMPRODUCT(LTA!F67:AJ67,LTA!F$102:AJ$102,LTA!F$104:AJ$104)</f>
        <v>138.25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173.35</v>
      </c>
      <c r="AB67" s="117">
        <f>-STOA!O67</f>
        <v>0</v>
      </c>
      <c r="AC67">
        <f t="shared" si="0"/>
        <v>12.806839330853036</v>
      </c>
      <c r="AD67">
        <f t="shared" si="1"/>
        <v>1151.2284834117279</v>
      </c>
      <c r="AE67">
        <f>'IDT-1'!C67</f>
        <v>0</v>
      </c>
      <c r="AF67" s="26"/>
      <c r="AG67">
        <f t="shared" si="2"/>
        <v>1151.2284834117279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-145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7.0465538089480049</v>
      </c>
      <c r="F68">
        <f>GT_Spot!Q68</f>
        <v>0</v>
      </c>
      <c r="G68">
        <f>PPCL_NG!Q68</f>
        <v>19.28</v>
      </c>
      <c r="H68">
        <f>PPCL_Spot!Q68</f>
        <v>5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707.28900916221073</v>
      </c>
      <c r="P68" s="77">
        <v>68.080000000000013</v>
      </c>
      <c r="Q68" s="77">
        <v>22.07</v>
      </c>
      <c r="R68" s="80">
        <v>26.3</v>
      </c>
      <c r="S68" s="80">
        <v>0</v>
      </c>
      <c r="T68" s="78">
        <f>SUMPRODUCT(LTA!F68:AJ68,LTA!F$101:AJ$101,LTA!F$104:AJ$104)</f>
        <v>79.36</v>
      </c>
      <c r="U68" s="78">
        <f>SUMPRODUCT(LTA!F68:AJ68,LTA!F$102:AJ$102,LTA!F$104:AJ$104)</f>
        <v>138.20999999999998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171.97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12.457200256809635</v>
      </c>
      <c r="AD68">
        <f t="shared" ref="AD68:AD98" si="4">SUM(B68:AB68,AI68:AR68)-AC68</f>
        <v>1162.0683627143492</v>
      </c>
      <c r="AE68">
        <f>'IDT-1'!C68</f>
        <v>0</v>
      </c>
      <c r="AF68" s="26"/>
      <c r="AG68">
        <f t="shared" ref="AG68:AG98" si="5">SUM(AD68:AF68)</f>
        <v>1162.0683627143492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-120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7.0465538089480049</v>
      </c>
      <c r="F69">
        <f>GT_Spot!Q69</f>
        <v>0</v>
      </c>
      <c r="G69">
        <f>PPCL_NG!Q69</f>
        <v>19.28</v>
      </c>
      <c r="H69">
        <f>PPCL_Spot!Q69</f>
        <v>5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703.39771434126089</v>
      </c>
      <c r="P69" s="77">
        <v>68.087278141989131</v>
      </c>
      <c r="Q69" s="77">
        <v>22.07</v>
      </c>
      <c r="R69" s="80">
        <v>26.3</v>
      </c>
      <c r="S69" s="80">
        <v>0</v>
      </c>
      <c r="T69" s="78">
        <f>SUMPRODUCT(LTA!F69:AJ69,LTA!F$101:AJ$101,LTA!F$104:AJ$104)</f>
        <v>69.099999999999994</v>
      </c>
      <c r="U69" s="78">
        <f>SUMPRODUCT(LTA!F69:AJ69,LTA!F$102:AJ$102,LTA!F$104:AJ$104)</f>
        <v>138.22999999999999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-9</v>
      </c>
      <c r="AA69" s="117">
        <f>STOA!I69</f>
        <v>170.32</v>
      </c>
      <c r="AB69" s="117">
        <f>-STOA!O69</f>
        <v>0</v>
      </c>
      <c r="AC69">
        <f t="shared" si="3"/>
        <v>12.087557594457703</v>
      </c>
      <c r="AD69">
        <f t="shared" si="4"/>
        <v>1172.6639886977403</v>
      </c>
      <c r="AE69">
        <f>'IDT-1'!C69</f>
        <v>0</v>
      </c>
      <c r="AF69" s="26"/>
      <c r="AG69">
        <f t="shared" si="5"/>
        <v>1172.6639886977403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-85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7.0465538089480049</v>
      </c>
      <c r="F70">
        <f>GT_Spot!Q70</f>
        <v>0</v>
      </c>
      <c r="G70">
        <f>PPCL_NG!Q70</f>
        <v>19.28</v>
      </c>
      <c r="H70">
        <f>PPCL_Spot!Q70</f>
        <v>5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704.332140463261</v>
      </c>
      <c r="P70" s="77">
        <v>68.08</v>
      </c>
      <c r="Q70" s="77">
        <v>22.07</v>
      </c>
      <c r="R70" s="80">
        <v>26.3</v>
      </c>
      <c r="S70" s="80">
        <v>0</v>
      </c>
      <c r="T70" s="78">
        <f>SUMPRODUCT(LTA!F70:AJ70,LTA!F$101:AJ$101,LTA!F$104:AJ$104)</f>
        <v>62.31</v>
      </c>
      <c r="U70" s="78">
        <f>SUMPRODUCT(LTA!F70:AJ70,LTA!F$102:AJ$102,LTA!F$104:AJ$104)</f>
        <v>138.22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-4</v>
      </c>
      <c r="AA70" s="117">
        <f>STOA!I70</f>
        <v>168.60999999999999</v>
      </c>
      <c r="AB70" s="117">
        <f>-STOA!O70</f>
        <v>0</v>
      </c>
      <c r="AC70">
        <f t="shared" si="3"/>
        <v>12.0208284966818</v>
      </c>
      <c r="AD70">
        <f t="shared" si="4"/>
        <v>1165.1478657755272</v>
      </c>
      <c r="AE70">
        <f>'IDT-1'!C70</f>
        <v>0</v>
      </c>
      <c r="AF70" s="26"/>
      <c r="AG70">
        <f t="shared" si="5"/>
        <v>1165.1478657755272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-90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7.1177282066334016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639.49030324788566</v>
      </c>
      <c r="P71" s="77">
        <v>68.086612943341791</v>
      </c>
      <c r="Q71" s="77">
        <v>22.07</v>
      </c>
      <c r="R71" s="80">
        <v>26.3</v>
      </c>
      <c r="S71" s="80">
        <v>0</v>
      </c>
      <c r="T71" s="78">
        <f>SUMPRODUCT(LTA!F71:AJ71,LTA!F$101:AJ$101,LTA!F$104:AJ$104)</f>
        <v>55.49</v>
      </c>
      <c r="U71" s="78">
        <f>SUMPRODUCT(LTA!F71:AJ71,LTA!F$102:AJ$102,LTA!F$104:AJ$104)</f>
        <v>138.16999999999999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-4</v>
      </c>
      <c r="AA71" s="117">
        <f>STOA!I71</f>
        <v>166.9</v>
      </c>
      <c r="AB71" s="117">
        <f>-STOA!O71</f>
        <v>0</v>
      </c>
      <c r="AC71">
        <f t="shared" si="3"/>
        <v>10.93149448167777</v>
      </c>
      <c r="AD71">
        <f t="shared" si="4"/>
        <v>1142.8931499161831</v>
      </c>
      <c r="AE71">
        <f>'IDT-1'!C71</f>
        <v>0</v>
      </c>
      <c r="AF71" s="26"/>
      <c r="AG71">
        <f t="shared" si="5"/>
        <v>1142.8931499161831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7.1177282066334016</v>
      </c>
      <c r="F72">
        <f>GT_Spot!Q72</f>
        <v>0</v>
      </c>
      <c r="G72">
        <f>PPCL_NG!Q72</f>
        <v>19.28</v>
      </c>
      <c r="H72">
        <f>PPCL_Spot!Q72</f>
        <v>5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639.49030324788566</v>
      </c>
      <c r="P72" s="77">
        <v>68.08</v>
      </c>
      <c r="Q72" s="77">
        <v>22.07</v>
      </c>
      <c r="R72" s="80">
        <v>26.3</v>
      </c>
      <c r="S72" s="80">
        <v>0</v>
      </c>
      <c r="T72" s="78">
        <f>SUMPRODUCT(LTA!F72:AJ72,LTA!F$101:AJ$101,LTA!F$104:AJ$104)</f>
        <v>46.58</v>
      </c>
      <c r="U72" s="78">
        <f>SUMPRODUCT(LTA!F72:AJ72,LTA!F$102:AJ$102,LTA!F$104:AJ$104)</f>
        <v>138.22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165.94</v>
      </c>
      <c r="AB72" s="117">
        <f>-STOA!O72</f>
        <v>0</v>
      </c>
      <c r="AC72">
        <f t="shared" si="3"/>
        <v>10.809507777687582</v>
      </c>
      <c r="AD72">
        <f t="shared" si="4"/>
        <v>1137.1885236768317</v>
      </c>
      <c r="AE72">
        <f>'IDT-1'!C72</f>
        <v>0</v>
      </c>
      <c r="AF72" s="26"/>
      <c r="AG72">
        <f t="shared" si="5"/>
        <v>1137.1885236768317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7.1177282066334016</v>
      </c>
      <c r="F73">
        <f>GT_Spot!Q73</f>
        <v>0</v>
      </c>
      <c r="G73">
        <f>PPCL_NG!Q73</f>
        <v>19.28</v>
      </c>
      <c r="H73">
        <f>PPCL_Spot!Q73</f>
        <v>4.686875416389074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637.86033616779332</v>
      </c>
      <c r="P73" s="77">
        <v>68.08</v>
      </c>
      <c r="Q73" s="77">
        <v>22.07</v>
      </c>
      <c r="R73" s="80">
        <v>24.486125613035913</v>
      </c>
      <c r="S73" s="80">
        <v>0</v>
      </c>
      <c r="T73" s="78">
        <f>SUMPRODUCT(LTA!F73:AJ73,LTA!F$101:AJ$101,LTA!F$104:AJ$104)</f>
        <v>38.18</v>
      </c>
      <c r="U73" s="78">
        <f>SUMPRODUCT(LTA!F73:AJ73,LTA!F$102:AJ$102,LTA!F$104:AJ$104)</f>
        <v>138.11000000000001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163.95</v>
      </c>
      <c r="AB73" s="117">
        <f>-STOA!O73</f>
        <v>0</v>
      </c>
      <c r="AC73">
        <f t="shared" si="3"/>
        <v>10.68404647644171</v>
      </c>
      <c r="AD73">
        <f t="shared" si="4"/>
        <v>1123.0570189274101</v>
      </c>
      <c r="AE73">
        <f>'IDT-1'!C73</f>
        <v>0</v>
      </c>
      <c r="AF73" s="26"/>
      <c r="AG73">
        <f t="shared" si="5"/>
        <v>1123.0570189274101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14.5</v>
      </c>
      <c r="F74">
        <f>GT_Spot!Q74</f>
        <v>0</v>
      </c>
      <c r="G74">
        <f>PPCL_NG!Q74</f>
        <v>19.28</v>
      </c>
      <c r="H74">
        <f>PPCL_Spot!Q74</f>
        <v>13.33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639.49030324788566</v>
      </c>
      <c r="P74" s="77">
        <v>68.09</v>
      </c>
      <c r="Q74" s="77">
        <v>22.07</v>
      </c>
      <c r="R74" s="80">
        <v>10</v>
      </c>
      <c r="S74" s="80">
        <v>0</v>
      </c>
      <c r="T74" s="78">
        <f>SUMPRODUCT(LTA!F74:AJ74,LTA!F$101:AJ$101,LTA!F$104:AJ$104)</f>
        <v>30.96</v>
      </c>
      <c r="U74" s="78">
        <f>SUMPRODUCT(LTA!F74:AJ74,LTA!F$102:AJ$102,LTA!F$104:AJ$104)</f>
        <v>138.15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-12</v>
      </c>
      <c r="AA74" s="117">
        <f>STOA!I74</f>
        <v>162.03</v>
      </c>
      <c r="AB74" s="117">
        <f>-STOA!O74</f>
        <v>0</v>
      </c>
      <c r="AC74">
        <f t="shared" si="3"/>
        <v>10.871653212568482</v>
      </c>
      <c r="AD74">
        <f t="shared" si="4"/>
        <v>1089.9486500353173</v>
      </c>
      <c r="AE74">
        <f>'IDT-1'!C74</f>
        <v>0</v>
      </c>
      <c r="AF74" s="26"/>
      <c r="AG74">
        <f t="shared" si="5"/>
        <v>1089.9486500353173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-55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7.1799823891987087</v>
      </c>
      <c r="F75">
        <f>GT_Spot!Q75</f>
        <v>0</v>
      </c>
      <c r="G75">
        <f>PPCL_NG!Q75</f>
        <v>19.28</v>
      </c>
      <c r="H75">
        <f>PPCL_Spot!Q75</f>
        <v>5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664.64894948005804</v>
      </c>
      <c r="P75" s="77">
        <v>69.22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22.91</v>
      </c>
      <c r="U75" s="78">
        <f>SUMPRODUCT(LTA!F75:AJ75,LTA!F$102:AJ$102,LTA!F$104:AJ$104)</f>
        <v>138.18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160.57999999999998</v>
      </c>
      <c r="AB75" s="117">
        <f>-STOA!O75</f>
        <v>0</v>
      </c>
      <c r="AC75">
        <f t="shared" si="3"/>
        <v>10.376665150893364</v>
      </c>
      <c r="AD75">
        <f t="shared" si="4"/>
        <v>1128.6122667183633</v>
      </c>
      <c r="AE75">
        <f>'IDT-1'!C75</f>
        <v>0</v>
      </c>
      <c r="AF75" s="26"/>
      <c r="AG75">
        <f t="shared" si="5"/>
        <v>1128.6122667183633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7.1799823891987087</v>
      </c>
      <c r="F76">
        <f>GT_Spot!Q76</f>
        <v>0</v>
      </c>
      <c r="G76">
        <f>PPCL_NG!Q76</f>
        <v>19.28</v>
      </c>
      <c r="H76">
        <f>PPCL_Spot!Q76</f>
        <v>5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674.80859074503439</v>
      </c>
      <c r="P76" s="77">
        <v>69.37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15.139999999999999</v>
      </c>
      <c r="U76" s="78">
        <f>SUMPRODUCT(LTA!F76:AJ76,LTA!F$102:AJ$102,LTA!F$104:AJ$104)</f>
        <v>138.16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-16.7</v>
      </c>
      <c r="AA76" s="117">
        <f>STOA!I76</f>
        <v>159.13</v>
      </c>
      <c r="AB76" s="117">
        <f>-STOA!O76</f>
        <v>0</v>
      </c>
      <c r="AC76">
        <f t="shared" si="3"/>
        <v>10.489952086034844</v>
      </c>
      <c r="AD76">
        <f t="shared" si="4"/>
        <v>1117.8686210481983</v>
      </c>
      <c r="AE76">
        <f>'IDT-1'!C76</f>
        <v>0</v>
      </c>
      <c r="AF76" s="26"/>
      <c r="AG76">
        <f t="shared" si="5"/>
        <v>1117.8686210481983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7.1799823891987087</v>
      </c>
      <c r="F77">
        <f>GT_Spot!Q77</f>
        <v>0</v>
      </c>
      <c r="G77">
        <f>PPCL_NG!Q77</f>
        <v>19.28</v>
      </c>
      <c r="H77">
        <f>PPCL_Spot!Q77</f>
        <v>5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677.2699465882356</v>
      </c>
      <c r="P77" s="77">
        <v>68.087361773024909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7.21</v>
      </c>
      <c r="U77" s="78">
        <f>SUMPRODUCT(LTA!F77:AJ77,LTA!F$102:AJ$102,LTA!F$104:AJ$104)</f>
        <v>135.69999999999999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-30</v>
      </c>
      <c r="AA77" s="117">
        <f>STOA!I77</f>
        <v>158.15</v>
      </c>
      <c r="AB77" s="117">
        <f>-STOA!O77</f>
        <v>0</v>
      </c>
      <c r="AC77">
        <f t="shared" si="3"/>
        <v>10.385175984269903</v>
      </c>
      <c r="AD77">
        <f t="shared" si="4"/>
        <v>1109.4821147661896</v>
      </c>
      <c r="AE77">
        <f>'IDT-1'!C77</f>
        <v>0</v>
      </c>
      <c r="AF77" s="26"/>
      <c r="AG77">
        <f t="shared" si="5"/>
        <v>1109.4821147661896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14.626822157434404</v>
      </c>
      <c r="F78">
        <f>GT_Spot!Q78</f>
        <v>0</v>
      </c>
      <c r="G78">
        <f>PPCL_NG!Q78</f>
        <v>19.28</v>
      </c>
      <c r="H78">
        <f>PPCL_Spot!Q78</f>
        <v>13.33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677.27028669264166</v>
      </c>
      <c r="P78" s="77">
        <v>68.087361773024909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3.94</v>
      </c>
      <c r="U78" s="78">
        <f>SUMPRODUCT(LTA!F78:AJ78,LTA!F$102:AJ$102,LTA!F$104:AJ$104)</f>
        <v>135.57999999999998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157.38999999999999</v>
      </c>
      <c r="AB78" s="117">
        <f>-STOA!O78</f>
        <v>0</v>
      </c>
      <c r="AC78">
        <f t="shared" si="3"/>
        <v>10.305895341483289</v>
      </c>
      <c r="AD78">
        <f t="shared" si="4"/>
        <v>1160.8185752816175</v>
      </c>
      <c r="AE78">
        <f>'IDT-1'!C78</f>
        <v>-45</v>
      </c>
      <c r="AF78" s="26"/>
      <c r="AG78">
        <f t="shared" si="5"/>
        <v>1115.8185752816175</v>
      </c>
      <c r="AI78" s="75">
        <f>PXIL!I78</f>
        <v>0</v>
      </c>
      <c r="AJ78" s="75">
        <f>PXIL!O78</f>
        <v>0</v>
      </c>
      <c r="AK78" s="75">
        <f>RTM_IEX!I78</f>
        <v>9.6300000000000008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7.1799823891987087</v>
      </c>
      <c r="F79">
        <f>GT_Spot!Q79</f>
        <v>0</v>
      </c>
      <c r="G79">
        <f>PPCL_NG!Q79</f>
        <v>19.28</v>
      </c>
      <c r="H79">
        <f>PPCL_Spot!Q79</f>
        <v>4.4399999999999995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703.73769052878015</v>
      </c>
      <c r="P79" s="77">
        <v>68.087361773024909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1.7999999999999998</v>
      </c>
      <c r="U79" s="78">
        <f>SUMPRODUCT(LTA!F79:AJ79,LTA!F$102:AJ$102,LTA!F$104:AJ$104)</f>
        <v>135.70999999999998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155.93</v>
      </c>
      <c r="AB79" s="117">
        <f>-STOA!O79</f>
        <v>0</v>
      </c>
      <c r="AC79">
        <f t="shared" si="3"/>
        <v>10.449340305280833</v>
      </c>
      <c r="AD79">
        <f t="shared" si="4"/>
        <v>1176.9756943857228</v>
      </c>
      <c r="AE79">
        <f>'IDT-1'!C79</f>
        <v>-55</v>
      </c>
      <c r="AF79" s="26"/>
      <c r="AG79">
        <f t="shared" si="5"/>
        <v>1121.9756943857228</v>
      </c>
      <c r="AI79" s="75">
        <f>PXIL!I79</f>
        <v>0</v>
      </c>
      <c r="AJ79" s="75">
        <f>PXIL!O79</f>
        <v>0</v>
      </c>
      <c r="AK79" s="75">
        <f>RTM_IEX!I79</f>
        <v>19.27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7.1651542649727764</v>
      </c>
      <c r="F80">
        <f>GT_Spot!Q80</f>
        <v>0</v>
      </c>
      <c r="G80">
        <f>PPCL_NG!Q80</f>
        <v>19.28</v>
      </c>
      <c r="H80">
        <f>PPCL_Spot!Q80</f>
        <v>5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714.95080323078014</v>
      </c>
      <c r="P80" s="77">
        <v>68.087361773024909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0.69000000000000006</v>
      </c>
      <c r="U80" s="78">
        <f>SUMPRODUCT(LTA!F80:AJ80,LTA!F$102:AJ$102,LTA!F$104:AJ$104)</f>
        <v>135.6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155.13999999999999</v>
      </c>
      <c r="AB80" s="117">
        <f>-STOA!O80</f>
        <v>0</v>
      </c>
      <c r="AC80">
        <f t="shared" si="3"/>
        <v>10.450293209565247</v>
      </c>
      <c r="AD80">
        <f t="shared" si="4"/>
        <v>1177.0830260592129</v>
      </c>
      <c r="AE80">
        <f>'IDT-1'!C80</f>
        <v>-55</v>
      </c>
      <c r="AF80" s="26"/>
      <c r="AG80">
        <f t="shared" si="5"/>
        <v>1122.0830260592129</v>
      </c>
      <c r="AI80" s="75">
        <f>PXIL!I80</f>
        <v>0</v>
      </c>
      <c r="AJ80" s="75">
        <f>PXIL!O80</f>
        <v>0</v>
      </c>
      <c r="AK80" s="75">
        <f>RTM_IEX!I80</f>
        <v>9.6300000000000008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7.1651542649727764</v>
      </c>
      <c r="F81">
        <f>GT_Spot!Q81</f>
        <v>0</v>
      </c>
      <c r="G81">
        <f>PPCL_NG!Q81</f>
        <v>19.28</v>
      </c>
      <c r="H81">
        <f>PPCL_Spot!Q81</f>
        <v>5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717.01016162486712</v>
      </c>
      <c r="P81" s="77">
        <v>68.087361773024909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7.0000000000000007E-2</v>
      </c>
      <c r="U81" s="78">
        <f>SUMPRODUCT(LTA!F81:AJ81,LTA!F$102:AJ$102,LTA!F$104:AJ$104)</f>
        <v>135.66999999999999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154.69999999999999</v>
      </c>
      <c r="AB81" s="117">
        <f>-STOA!O81</f>
        <v>0</v>
      </c>
      <c r="AC81">
        <f t="shared" si="3"/>
        <v>10.996428489986885</v>
      </c>
      <c r="AD81">
        <f t="shared" si="4"/>
        <v>1097.9762491728782</v>
      </c>
      <c r="AE81">
        <f>'IDT-1'!C81</f>
        <v>-40</v>
      </c>
      <c r="AF81" s="26"/>
      <c r="AG81">
        <f t="shared" si="5"/>
        <v>1057.9762491728782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7.1799823891987087</v>
      </c>
      <c r="F82">
        <f>GT_Spot!Q82</f>
        <v>0</v>
      </c>
      <c r="G82">
        <f>PPCL_NG!Q82</f>
        <v>19.28</v>
      </c>
      <c r="H82">
        <f>PPCL_Spot!Q82</f>
        <v>5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717.01016162486712</v>
      </c>
      <c r="P82" s="77">
        <v>68.087361773024909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135.65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154.57</v>
      </c>
      <c r="AB82" s="117">
        <f>-STOA!O82</f>
        <v>0</v>
      </c>
      <c r="AC82">
        <f t="shared" si="3"/>
        <v>10.683888514203236</v>
      </c>
      <c r="AD82">
        <f t="shared" si="4"/>
        <v>1133.0836172728875</v>
      </c>
      <c r="AE82">
        <f>'IDT-1'!C82</f>
        <v>-45</v>
      </c>
      <c r="AF82" s="26"/>
      <c r="AG82">
        <f t="shared" si="5"/>
        <v>1088.0836172728875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7.1799823891987087</v>
      </c>
      <c r="F83">
        <f>GT_Spot!Q83</f>
        <v>0</v>
      </c>
      <c r="G83">
        <f>PPCL_NG!Q83</f>
        <v>19.28</v>
      </c>
      <c r="H83">
        <f>PPCL_Spot!Q83</f>
        <v>5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725.32086169397314</v>
      </c>
      <c r="P83" s="77">
        <v>68.087361773024909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134.70999999999998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154.57</v>
      </c>
      <c r="AB83" s="117">
        <f>-STOA!O83</f>
        <v>0</v>
      </c>
      <c r="AC83">
        <f t="shared" si="3"/>
        <v>10.926313225255274</v>
      </c>
      <c r="AD83">
        <f t="shared" si="4"/>
        <v>1120.2118926309415</v>
      </c>
      <c r="AE83">
        <f>'IDT-1'!C83</f>
        <v>-45</v>
      </c>
      <c r="AF83" s="26"/>
      <c r="AG83">
        <f t="shared" si="5"/>
        <v>1075.2118926309415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7.1799823891987087</v>
      </c>
      <c r="F84">
        <f>GT_Spot!Q84</f>
        <v>0</v>
      </c>
      <c r="G84">
        <f>PPCL_NG!Q84</f>
        <v>19.28</v>
      </c>
      <c r="H84">
        <f>PPCL_Spot!Q84</f>
        <v>5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725.32086169397314</v>
      </c>
      <c r="P84" s="77">
        <v>68.087361773024909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134.49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154.57</v>
      </c>
      <c r="AB84" s="117">
        <f>-STOA!O84</f>
        <v>0</v>
      </c>
      <c r="AC84">
        <f t="shared" si="3"/>
        <v>10.924377225255274</v>
      </c>
      <c r="AD84">
        <f t="shared" si="4"/>
        <v>1119.9938286309414</v>
      </c>
      <c r="AE84">
        <f>'IDT-1'!C84</f>
        <v>-50</v>
      </c>
      <c r="AF84" s="26"/>
      <c r="AG84">
        <f t="shared" si="5"/>
        <v>1069.9938286309414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14.626822157434404</v>
      </c>
      <c r="F85">
        <f>GT_Spot!Q85</f>
        <v>0</v>
      </c>
      <c r="G85">
        <f>PPCL_NG!Q85</f>
        <v>19.28</v>
      </c>
      <c r="H85">
        <f>PPCL_Spot!Q85</f>
        <v>13.620000000000001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724.65435832797334</v>
      </c>
      <c r="P85" s="77">
        <v>68.087361773024909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134.31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154.57</v>
      </c>
      <c r="AB85" s="117">
        <f>-STOA!O85</f>
        <v>0</v>
      </c>
      <c r="AC85">
        <f t="shared" si="3"/>
        <v>11.448953796571544</v>
      </c>
      <c r="AD85">
        <f t="shared" si="4"/>
        <v>1090.6895884618611</v>
      </c>
      <c r="AE85">
        <f>'IDT-1'!C85</f>
        <v>-45</v>
      </c>
      <c r="AF85" s="26"/>
      <c r="AG85">
        <f t="shared" si="5"/>
        <v>1045.6895884618611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-99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7.1799823891987087</v>
      </c>
      <c r="F86">
        <f>GT_Spot!Q86</f>
        <v>0</v>
      </c>
      <c r="G86">
        <f>PPCL_NG!Q86</f>
        <v>19.28</v>
      </c>
      <c r="H86">
        <f>PPCL_Spot!Q86</f>
        <v>5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716.24452373797317</v>
      </c>
      <c r="P86" s="77">
        <v>68.087361773024909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134.22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154.57</v>
      </c>
      <c r="AB86" s="117">
        <f>-STOA!O86</f>
        <v>0</v>
      </c>
      <c r="AC86">
        <f t="shared" si="3"/>
        <v>10.957545109031015</v>
      </c>
      <c r="AD86">
        <f t="shared" si="4"/>
        <v>1097.6143227911657</v>
      </c>
      <c r="AE86">
        <f>'IDT-1'!C86</f>
        <v>-35</v>
      </c>
      <c r="AF86" s="26"/>
      <c r="AG86">
        <f t="shared" si="5"/>
        <v>1062.6143227911657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-68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7.1799823891987087</v>
      </c>
      <c r="F87">
        <f>GT_Spot!Q87</f>
        <v>0</v>
      </c>
      <c r="G87">
        <f>PPCL_NG!Q87</f>
        <v>19.28</v>
      </c>
      <c r="H87">
        <f>PPCL_Spot!Q87</f>
        <v>5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713.54929410482703</v>
      </c>
      <c r="P87" s="77">
        <v>68.087361773024909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134.16999999999999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186.26</v>
      </c>
      <c r="AB87" s="117">
        <f>-STOA!O87</f>
        <v>0</v>
      </c>
      <c r="AC87">
        <f t="shared" si="3"/>
        <v>10.874890242415907</v>
      </c>
      <c r="AD87">
        <f t="shared" si="4"/>
        <v>1164.6417480246348</v>
      </c>
      <c r="AE87">
        <f>'IDT-1'!C87</f>
        <v>-65</v>
      </c>
      <c r="AF87" s="26"/>
      <c r="AG87">
        <f t="shared" si="5"/>
        <v>1099.6417480246348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7.1799823891987087</v>
      </c>
      <c r="F88">
        <f>GT_Spot!Q88</f>
        <v>0</v>
      </c>
      <c r="G88">
        <f>PPCL_NG!Q88</f>
        <v>19.28</v>
      </c>
      <c r="H88">
        <f>PPCL_Spot!Q88</f>
        <v>5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713.54929410482703</v>
      </c>
      <c r="P88" s="77">
        <v>68.087361773024909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134.09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186.26</v>
      </c>
      <c r="AB88" s="117">
        <f>-STOA!O88</f>
        <v>0</v>
      </c>
      <c r="AC88">
        <f t="shared" si="3"/>
        <v>10.96296751763786</v>
      </c>
      <c r="AD88">
        <f t="shared" si="4"/>
        <v>1154.4736707494128</v>
      </c>
      <c r="AE88">
        <f>'IDT-1'!C88</f>
        <v>-50</v>
      </c>
      <c r="AF88" s="26"/>
      <c r="AG88">
        <f t="shared" si="5"/>
        <v>1104.4736707494128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14.626822157434404</v>
      </c>
      <c r="F89">
        <f>GT_Spot!Q89</f>
        <v>0</v>
      </c>
      <c r="G89">
        <f>PPCL_NG!Q89</f>
        <v>19.28</v>
      </c>
      <c r="H89">
        <f>PPCL_Spot!Q89</f>
        <v>14.22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709.56248318082703</v>
      </c>
      <c r="P89" s="77">
        <v>68.087361773024909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131.56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186.26</v>
      </c>
      <c r="AB89" s="117">
        <f>-STOA!O89</f>
        <v>0</v>
      </c>
      <c r="AC89">
        <f t="shared" si="3"/>
        <v>11.291997214566409</v>
      </c>
      <c r="AD89">
        <f t="shared" si="4"/>
        <v>1137.2946698967201</v>
      </c>
      <c r="AE89">
        <f>'IDT-1'!C89</f>
        <v>-30</v>
      </c>
      <c r="AF89" s="26"/>
      <c r="AG89">
        <f t="shared" si="5"/>
        <v>1107.2946698967201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-67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7.1799823891987087</v>
      </c>
      <c r="F90">
        <f>GT_Spot!Q90</f>
        <v>0</v>
      </c>
      <c r="G90">
        <f>PPCL_NG!Q90</f>
        <v>19.28</v>
      </c>
      <c r="H90">
        <f>PPCL_Spot!Q90</f>
        <v>5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709.56248318082703</v>
      </c>
      <c r="P90" s="77">
        <v>68.087361773024909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132.16999999999999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186.26</v>
      </c>
      <c r="AB90" s="117">
        <f>-STOA!O90</f>
        <v>0</v>
      </c>
      <c r="AC90">
        <f t="shared" si="3"/>
        <v>10.955378219117637</v>
      </c>
      <c r="AD90">
        <f t="shared" si="4"/>
        <v>1143.5744491239332</v>
      </c>
      <c r="AE90">
        <f>'IDT-1'!C90</f>
        <v>-5</v>
      </c>
      <c r="AF90" s="26"/>
      <c r="AG90">
        <f t="shared" si="5"/>
        <v>1138.5744491239332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7.1799823891987087</v>
      </c>
      <c r="F91">
        <f>GT_Spot!Q91</f>
        <v>0</v>
      </c>
      <c r="G91">
        <f>PPCL_NG!Q91</f>
        <v>19.28</v>
      </c>
      <c r="H91">
        <f>PPCL_Spot!Q91</f>
        <v>5.38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716.67481864019192</v>
      </c>
      <c r="P91" s="77">
        <v>68.087361773024909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132.5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246.70999999999998</v>
      </c>
      <c r="AB91" s="117">
        <f>-STOA!O91</f>
        <v>0</v>
      </c>
      <c r="AC91">
        <f t="shared" si="3"/>
        <v>11.556174771160048</v>
      </c>
      <c r="AD91">
        <f t="shared" si="4"/>
        <v>1211.2459880312554</v>
      </c>
      <c r="AE91">
        <f>'IDT-1'!C91</f>
        <v>-40</v>
      </c>
      <c r="AF91" s="26"/>
      <c r="AG91">
        <f t="shared" si="5"/>
        <v>1171.2459880312554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-45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7.1799823891987087</v>
      </c>
      <c r="F92">
        <f>GT_Spot!Q92</f>
        <v>0</v>
      </c>
      <c r="G92">
        <f>PPCL_NG!Q92</f>
        <v>19.28</v>
      </c>
      <c r="H92">
        <f>PPCL_Spot!Q92</f>
        <v>5.38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716.67481864019192</v>
      </c>
      <c r="P92" s="77">
        <v>68.087361773024909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133.34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246.70999999999998</v>
      </c>
      <c r="AB92" s="117">
        <f>-STOA!O92</f>
        <v>0</v>
      </c>
      <c r="AC92">
        <f t="shared" si="3"/>
        <v>11.563566771160049</v>
      </c>
      <c r="AD92">
        <f t="shared" si="4"/>
        <v>1212.0785960312555</v>
      </c>
      <c r="AE92">
        <f>'IDT-1'!C92</f>
        <v>-10</v>
      </c>
      <c r="AF92" s="26"/>
      <c r="AG92">
        <f t="shared" si="5"/>
        <v>1202.0785960312555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-45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7.1799823891987087</v>
      </c>
      <c r="F93">
        <f>GT_Spot!Q93</f>
        <v>0</v>
      </c>
      <c r="G93">
        <f>PPCL_NG!Q93</f>
        <v>19.28</v>
      </c>
      <c r="H93">
        <f>PPCL_Spot!Q93</f>
        <v>5.38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716.60504052219187</v>
      </c>
      <c r="P93" s="77">
        <v>68.087361773024909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133.66999999999999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246.70999999999998</v>
      </c>
      <c r="AB93" s="117">
        <f>-STOA!O93</f>
        <v>0</v>
      </c>
      <c r="AC93">
        <f t="shared" si="3"/>
        <v>11.832200549387505</v>
      </c>
      <c r="AD93">
        <f t="shared" si="4"/>
        <v>1182.0701841350278</v>
      </c>
      <c r="AE93">
        <f>'IDT-1'!C93</f>
        <v>-15</v>
      </c>
      <c r="AF93" s="26"/>
      <c r="AG93">
        <f t="shared" si="5"/>
        <v>1167.0701841350278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-75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7.1799823891987087</v>
      </c>
      <c r="F94">
        <f>GT_Spot!Q94</f>
        <v>0</v>
      </c>
      <c r="G94">
        <f>PPCL_NG!Q94</f>
        <v>19.28</v>
      </c>
      <c r="H94">
        <f>PPCL_Spot!Q94</f>
        <v>5.38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716.60504052219187</v>
      </c>
      <c r="P94" s="77">
        <v>68.087361773024909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133.91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246.70999999999998</v>
      </c>
      <c r="AB94" s="117">
        <f>-STOA!O94</f>
        <v>0</v>
      </c>
      <c r="AC94">
        <f t="shared" si="3"/>
        <v>11.23947800540042</v>
      </c>
      <c r="AD94">
        <f t="shared" si="4"/>
        <v>1249.9029066790151</v>
      </c>
      <c r="AE94">
        <f>'IDT-1'!C94</f>
        <v>-5</v>
      </c>
      <c r="AF94" s="26"/>
      <c r="AG94">
        <f t="shared" si="5"/>
        <v>1244.9029066790151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-8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7.1799823891987087</v>
      </c>
      <c r="F95">
        <f>GT_Spot!Q95</f>
        <v>0</v>
      </c>
      <c r="G95">
        <f>PPCL_NG!Q95</f>
        <v>19.28</v>
      </c>
      <c r="H95">
        <f>PPCL_Spot!Q95</f>
        <v>5.9499999999999993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709.85238201682705</v>
      </c>
      <c r="P95" s="77">
        <v>68.087361773024909</v>
      </c>
      <c r="Q95" s="77">
        <v>22.07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132.24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246.67999999999998</v>
      </c>
      <c r="AB95" s="117">
        <f>-STOA!O95</f>
        <v>0</v>
      </c>
      <c r="AC95">
        <f t="shared" si="3"/>
        <v>11.187866865597599</v>
      </c>
      <c r="AD95">
        <f t="shared" si="4"/>
        <v>1240.0718593134529</v>
      </c>
      <c r="AE95">
        <f>'IDT-1'!C95</f>
        <v>0</v>
      </c>
      <c r="AF95" s="26"/>
      <c r="AG95">
        <f t="shared" si="5"/>
        <v>1240.0718593134529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7.1799823891987087</v>
      </c>
      <c r="F96">
        <f>GT_Spot!Q96</f>
        <v>0</v>
      </c>
      <c r="G96">
        <f>PPCL_NG!Q96</f>
        <v>19.28</v>
      </c>
      <c r="H96">
        <f>PPCL_Spot!Q96</f>
        <v>5.9499999999999993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709.85238201682705</v>
      </c>
      <c r="P96" s="77">
        <v>68.087361773024909</v>
      </c>
      <c r="Q96" s="77">
        <v>22.07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132.28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246.67999999999998</v>
      </c>
      <c r="AB96" s="117">
        <f>-STOA!O96</f>
        <v>0</v>
      </c>
      <c r="AC96">
        <f t="shared" si="3"/>
        <v>11.188218865597598</v>
      </c>
      <c r="AD96">
        <f t="shared" si="4"/>
        <v>1240.1115073134531</v>
      </c>
      <c r="AE96">
        <f>'IDT-1'!C96</f>
        <v>0</v>
      </c>
      <c r="AF96" s="26"/>
      <c r="AG96">
        <f t="shared" si="5"/>
        <v>1240.1115073134531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7.1799823891987087</v>
      </c>
      <c r="F97">
        <f>GT_Spot!Q97</f>
        <v>0</v>
      </c>
      <c r="G97">
        <f>PPCL_NG!Q97</f>
        <v>19.28</v>
      </c>
      <c r="H97">
        <f>PPCL_Spot!Q97</f>
        <v>5.9499999999999993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709.8532157274617</v>
      </c>
      <c r="P97" s="77">
        <v>68.087361773024909</v>
      </c>
      <c r="Q97" s="77">
        <v>22.07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132.91999999999999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246.67999999999998</v>
      </c>
      <c r="AB97" s="117">
        <f>-STOA!O97</f>
        <v>0</v>
      </c>
      <c r="AC97">
        <f t="shared" si="3"/>
        <v>11.238248839862162</v>
      </c>
      <c r="AD97">
        <f t="shared" si="4"/>
        <v>1235.7023110498233</v>
      </c>
      <c r="AE97">
        <f>'IDT-1'!C97</f>
        <v>0</v>
      </c>
      <c r="AF97" s="26"/>
      <c r="AG97">
        <f t="shared" si="5"/>
        <v>1235.7023110498233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7.1799823891987087</v>
      </c>
      <c r="F98">
        <f>GT_Spot!Q98</f>
        <v>0</v>
      </c>
      <c r="G98">
        <f>PPCL_NG!Q98</f>
        <v>19.28</v>
      </c>
      <c r="H98">
        <f>PPCL_Spot!Q98</f>
        <v>5.9499999999999993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709.22537141546172</v>
      </c>
      <c r="P98" s="77">
        <v>68.087361773024909</v>
      </c>
      <c r="Q98" s="77">
        <v>22.07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133.09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246.67999999999998</v>
      </c>
      <c r="AB98" s="117">
        <f>-STOA!O98</f>
        <v>0</v>
      </c>
      <c r="AC98">
        <f t="shared" si="3"/>
        <v>11.278610447527537</v>
      </c>
      <c r="AD98">
        <f t="shared" si="4"/>
        <v>1230.2041051301578</v>
      </c>
      <c r="AE98">
        <f>'IDT-1'!C98</f>
        <v>0</v>
      </c>
      <c r="AF98" s="26"/>
      <c r="AG98">
        <f t="shared" si="5"/>
        <v>1230.2041051301578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0.20058100455519759</v>
      </c>
      <c r="F99">
        <f t="shared" si="6"/>
        <v>0</v>
      </c>
      <c r="G99">
        <f t="shared" si="6"/>
        <v>0.46271999999999947</v>
      </c>
      <c r="H99">
        <f t="shared" si="6"/>
        <v>0.16422552682995711</v>
      </c>
      <c r="I99">
        <f t="shared" si="6"/>
        <v>1.0855736015679047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15.969559964987399</v>
      </c>
      <c r="P99" s="77">
        <f t="shared" si="6"/>
        <v>1.5380623631466654</v>
      </c>
      <c r="Q99" s="77">
        <f t="shared" si="6"/>
        <v>0.52964833222958041</v>
      </c>
      <c r="R99" s="80">
        <f t="shared" si="6"/>
        <v>0.30361259398261209</v>
      </c>
      <c r="S99" s="80">
        <f t="shared" si="6"/>
        <v>0</v>
      </c>
      <c r="T99" s="78">
        <f t="shared" si="6"/>
        <v>0.90698249999999991</v>
      </c>
      <c r="U99" s="78">
        <f t="shared" si="6"/>
        <v>3.2714899999999982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-2.5879250000000003</v>
      </c>
      <c r="AA99" s="117">
        <f t="shared" si="6"/>
        <v>4.6287599999999971</v>
      </c>
      <c r="AB99" s="117">
        <f t="shared" si="6"/>
        <v>0</v>
      </c>
      <c r="AC99">
        <f t="shared" si="6"/>
        <v>0.29046570776303648</v>
      </c>
      <c r="AD99">
        <f t="shared" si="6"/>
        <v>25.024655179536285</v>
      </c>
      <c r="AE99">
        <f t="shared" si="6"/>
        <v>-0.17299275</v>
      </c>
      <c r="AG99">
        <f t="shared" si="6"/>
        <v>24.851662429536287</v>
      </c>
      <c r="AI99">
        <f t="shared" si="6"/>
        <v>0</v>
      </c>
      <c r="AJ99">
        <f t="shared" si="6"/>
        <v>0</v>
      </c>
      <c r="AK99">
        <f t="shared" si="6"/>
        <v>8.3080000000000001E-2</v>
      </c>
      <c r="AL99">
        <f t="shared" si="6"/>
        <v>-1.24125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44774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23.14</v>
      </c>
      <c r="H3">
        <f>PPCL_Spot!T3</f>
        <v>6.94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695.38724839711631</v>
      </c>
      <c r="P3" s="77">
        <v>72.247200588941823</v>
      </c>
      <c r="Q3" s="77">
        <v>26.01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443.67000000000007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207.06000000000003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14.321426522001325</v>
      </c>
      <c r="AD3">
        <f>SUM(B3:AB3,AI3:AR3)-AC3</f>
        <v>1432.3143740466062</v>
      </c>
      <c r="AE3">
        <f>'IDT-1'!F3</f>
        <v>-9.9640000000000004</v>
      </c>
      <c r="AF3" s="26"/>
      <c r="AG3">
        <f>SUM(AD3:AF3)</f>
        <v>1422.3503740466062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-90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23.14</v>
      </c>
      <c r="H4">
        <f>PPCL_Spot!T4</f>
        <v>6.94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694.4215948723263</v>
      </c>
      <c r="P4" s="77">
        <v>72.247200588941823</v>
      </c>
      <c r="Q4" s="77">
        <v>26.01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443.66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207.06000000000003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14.490403321427078</v>
      </c>
      <c r="AD4">
        <f t="shared" ref="AD4:AD67" si="1">SUM(B4:AB4,AI4:AR4)-AC4</f>
        <v>1411.1697437223902</v>
      </c>
      <c r="AE4">
        <f>'IDT-1'!F4</f>
        <v>-19.029</v>
      </c>
      <c r="AF4" s="26"/>
      <c r="AG4">
        <f t="shared" ref="AG4:AG67" si="2">SUM(AD4:AF4)</f>
        <v>1392.1407437223902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23.14</v>
      </c>
      <c r="H5">
        <f>PPCL_Spot!T5</f>
        <v>6.94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664.45599693028919</v>
      </c>
      <c r="P5" s="77">
        <v>28.9</v>
      </c>
      <c r="Q5" s="77">
        <v>26.01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443.64000000000004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207.06000000000003</v>
      </c>
      <c r="AB5" s="117">
        <f>-STOA!P5</f>
        <v>0</v>
      </c>
      <c r="AC5">
        <f t="shared" si="0"/>
        <v>14.02263724479837</v>
      </c>
      <c r="AD5">
        <f t="shared" si="1"/>
        <v>1318.3047112680401</v>
      </c>
      <c r="AE5">
        <f>'IDT-1'!F5</f>
        <v>0</v>
      </c>
      <c r="AF5" s="26"/>
      <c r="AG5">
        <f t="shared" si="2"/>
        <v>1318.3047112680401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23.14</v>
      </c>
      <c r="H6">
        <f>PPCL_Spot!T6</f>
        <v>6.94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660.65365804215048</v>
      </c>
      <c r="P6" s="77">
        <v>28.9</v>
      </c>
      <c r="Q6" s="77">
        <v>26.01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422.88000000000005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207.06000000000003</v>
      </c>
      <c r="AB6" s="117">
        <f>-STOA!P6</f>
        <v>0</v>
      </c>
      <c r="AC6">
        <f t="shared" si="0"/>
        <v>13.451363561694937</v>
      </c>
      <c r="AD6">
        <f t="shared" si="1"/>
        <v>1334.3136460630046</v>
      </c>
      <c r="AE6">
        <f>'IDT-1'!F6</f>
        <v>0</v>
      </c>
      <c r="AF6" s="26"/>
      <c r="AG6">
        <f t="shared" si="2"/>
        <v>1334.3136460630046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-90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23.14</v>
      </c>
      <c r="H7">
        <f>PPCL_Spot!T7</f>
        <v>6.94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674.91276554536591</v>
      </c>
      <c r="P7" s="77">
        <v>28.9</v>
      </c>
      <c r="Q7" s="77">
        <v>26.01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398.69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207.06000000000003</v>
      </c>
      <c r="AB7" s="117">
        <f>-STOA!P7</f>
        <v>0</v>
      </c>
      <c r="AC7">
        <f t="shared" si="0"/>
        <v>13.363971707723232</v>
      </c>
      <c r="AD7">
        <f t="shared" si="1"/>
        <v>1324.4701454201918</v>
      </c>
      <c r="AE7">
        <f>'IDT-1'!F7</f>
        <v>0</v>
      </c>
      <c r="AF7" s="26"/>
      <c r="AG7">
        <f t="shared" si="2"/>
        <v>1324.4701454201918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-90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23.14</v>
      </c>
      <c r="H8">
        <f>PPCL_Spot!T8</f>
        <v>6.7219205487282077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646.06192816127987</v>
      </c>
      <c r="P8" s="77">
        <v>28.9</v>
      </c>
      <c r="Q8" s="77">
        <v>26.01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399.37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207.06000000000003</v>
      </c>
      <c r="AB8" s="117">
        <f>-STOA!P8</f>
        <v>0</v>
      </c>
      <c r="AC8">
        <f t="shared" si="0"/>
        <v>13.025367964350131</v>
      </c>
      <c r="AD8">
        <f t="shared" si="1"/>
        <v>1306.4198323282071</v>
      </c>
      <c r="AE8">
        <f>'IDT-1'!F8</f>
        <v>0</v>
      </c>
      <c r="AF8" s="26"/>
      <c r="AG8">
        <f t="shared" si="2"/>
        <v>1306.4198323282071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-80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23.14</v>
      </c>
      <c r="H9">
        <f>PPCL_Spot!T9</f>
        <v>6.7219205487282077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647.20326158600153</v>
      </c>
      <c r="P9" s="77">
        <v>40.090000000000003</v>
      </c>
      <c r="Q9" s="77">
        <v>26.01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400.17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</v>
      </c>
      <c r="AA9" s="117">
        <f>STOA!J9</f>
        <v>207.06000000000003</v>
      </c>
      <c r="AB9" s="117">
        <f>-STOA!P9</f>
        <v>0</v>
      </c>
      <c r="AC9">
        <f t="shared" si="0"/>
        <v>13.549317564508666</v>
      </c>
      <c r="AD9">
        <f t="shared" si="1"/>
        <v>1273.0272161527703</v>
      </c>
      <c r="AE9">
        <f>'IDT-1'!F9</f>
        <v>0</v>
      </c>
      <c r="AF9" s="26"/>
      <c r="AG9">
        <f t="shared" si="2"/>
        <v>1273.0272161527703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-110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23.14</v>
      </c>
      <c r="H10">
        <f>PPCL_Spot!T10</f>
        <v>6.7219205487282077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642.84604394409689</v>
      </c>
      <c r="P10" s="77">
        <v>28.9</v>
      </c>
      <c r="Q10" s="77">
        <v>26.01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400.39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-37</v>
      </c>
      <c r="AA10" s="117">
        <f>STOA!J10</f>
        <v>207.06000000000003</v>
      </c>
      <c r="AB10" s="117">
        <f>-STOA!P10</f>
        <v>0</v>
      </c>
      <c r="AC10">
        <f t="shared" si="0"/>
        <v>13.334534901560147</v>
      </c>
      <c r="AD10">
        <f t="shared" si="1"/>
        <v>1266.9147811738142</v>
      </c>
      <c r="AE10">
        <f>'IDT-1'!F10</f>
        <v>0</v>
      </c>
      <c r="AF10" s="26"/>
      <c r="AG10">
        <f t="shared" si="2"/>
        <v>1266.9147811738142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-80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23.14</v>
      </c>
      <c r="H11">
        <f>PPCL_Spot!T11</f>
        <v>6.7219205487282077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630.33178989631529</v>
      </c>
      <c r="P11" s="77">
        <v>28.9</v>
      </c>
      <c r="Q11" s="77">
        <v>7.7088653421633548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400.39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207.06000000000003</v>
      </c>
      <c r="AB11" s="117">
        <f>-STOA!P11</f>
        <v>0</v>
      </c>
      <c r="AC11">
        <f t="shared" si="0"/>
        <v>13.178775138739246</v>
      </c>
      <c r="AD11">
        <f t="shared" si="1"/>
        <v>1223.2551522310168</v>
      </c>
      <c r="AE11">
        <f>'IDT-1'!F11</f>
        <v>0</v>
      </c>
      <c r="AF11" s="26"/>
      <c r="AG11">
        <f t="shared" si="2"/>
        <v>1223.2551522310168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23.14</v>
      </c>
      <c r="H12">
        <f>PPCL_Spot!T12</f>
        <v>6.7219205487282077</v>
      </c>
      <c r="I12">
        <f>Bawana_NG!T12</f>
        <v>57.802665436937971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640.8396243401769</v>
      </c>
      <c r="P12" s="77">
        <v>28.9</v>
      </c>
      <c r="Q12" s="77">
        <v>7.7088653421633548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400.77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</v>
      </c>
      <c r="AA12" s="117">
        <f>STOA!J12</f>
        <v>207.06000000000003</v>
      </c>
      <c r="AB12" s="117">
        <f>-STOA!P12</f>
        <v>0</v>
      </c>
      <c r="AC12">
        <f t="shared" si="0"/>
        <v>13.183445242290766</v>
      </c>
      <c r="AD12">
        <f t="shared" si="1"/>
        <v>1259.9409820082647</v>
      </c>
      <c r="AE12">
        <f>'IDT-1'!F12</f>
        <v>0</v>
      </c>
      <c r="AF12" s="26"/>
      <c r="AG12">
        <f t="shared" si="2"/>
        <v>1259.9409820082647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23.14</v>
      </c>
      <c r="H13">
        <f>PPCL_Spot!T13</f>
        <v>6.7219205487282077</v>
      </c>
      <c r="I13">
        <f>Bawana_NG!T13</f>
        <v>57.802665436937971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641.25789300944098</v>
      </c>
      <c r="P13" s="77">
        <v>28.9</v>
      </c>
      <c r="Q13" s="77">
        <v>7.7088653421633548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400.95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-20</v>
      </c>
      <c r="AA13" s="117">
        <f>STOA!J13</f>
        <v>207.06000000000003</v>
      </c>
      <c r="AB13" s="117">
        <f>-STOA!P13</f>
        <v>0</v>
      </c>
      <c r="AC13">
        <f t="shared" si="0"/>
        <v>13.52607885242371</v>
      </c>
      <c r="AD13">
        <f t="shared" si="1"/>
        <v>1222.1966170673959</v>
      </c>
      <c r="AE13">
        <f>'IDT-1'!F13</f>
        <v>0</v>
      </c>
      <c r="AF13" s="26"/>
      <c r="AG13">
        <f t="shared" si="2"/>
        <v>1222.1966170673959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23.14</v>
      </c>
      <c r="H14">
        <f>PPCL_Spot!T14</f>
        <v>6.7219205487282077</v>
      </c>
      <c r="I14">
        <f>Bawana_NG!T14</f>
        <v>57.802665436937971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634.40463051413644</v>
      </c>
      <c r="P14" s="77">
        <v>28.9</v>
      </c>
      <c r="Q14" s="77">
        <v>7.7088653421633548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400.99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-37</v>
      </c>
      <c r="AA14" s="117">
        <f>STOA!J14</f>
        <v>207.06000000000003</v>
      </c>
      <c r="AB14" s="117">
        <f>-STOA!P14</f>
        <v>0</v>
      </c>
      <c r="AC14">
        <f t="shared" si="0"/>
        <v>13.483878397509422</v>
      </c>
      <c r="AD14">
        <f t="shared" si="1"/>
        <v>1213.4255550270057</v>
      </c>
      <c r="AE14">
        <f>'IDT-1'!F14</f>
        <v>0</v>
      </c>
      <c r="AF14" s="26"/>
      <c r="AG14">
        <f t="shared" si="2"/>
        <v>1213.4255550270057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-115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23.14</v>
      </c>
      <c r="H15">
        <f>PPCL_Spot!T15</f>
        <v>6.7219205487282077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634.59813948261512</v>
      </c>
      <c r="P15" s="77">
        <v>28.9</v>
      </c>
      <c r="Q15" s="77">
        <v>7.7088653421633548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402.11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-56</v>
      </c>
      <c r="AA15" s="117">
        <f>STOA!J15</f>
        <v>207.06000000000003</v>
      </c>
      <c r="AB15" s="117">
        <f>-STOA!P15</f>
        <v>0</v>
      </c>
      <c r="AC15">
        <f t="shared" si="0"/>
        <v>13.72863015634162</v>
      </c>
      <c r="AD15">
        <f t="shared" si="1"/>
        <v>1172.6916467997141</v>
      </c>
      <c r="AE15">
        <f>'IDT-1'!F15</f>
        <v>0</v>
      </c>
      <c r="AF15" s="26"/>
      <c r="AG15">
        <f t="shared" si="2"/>
        <v>1172.6916467997141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23.14</v>
      </c>
      <c r="H16">
        <f>PPCL_Spot!T16</f>
        <v>6.7219205487282077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642.38030723378824</v>
      </c>
      <c r="P16" s="77">
        <v>28.9</v>
      </c>
      <c r="Q16" s="77">
        <v>7.7088653421633548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400.95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-71</v>
      </c>
      <c r="AA16" s="117">
        <f>STOA!J16</f>
        <v>207.06000000000003</v>
      </c>
      <c r="AB16" s="117">
        <f>-STOA!P16</f>
        <v>0</v>
      </c>
      <c r="AC16">
        <f t="shared" si="0"/>
        <v>13.476170769275109</v>
      </c>
      <c r="AD16">
        <f t="shared" si="1"/>
        <v>1214.5662739379538</v>
      </c>
      <c r="AE16">
        <f>'IDT-1'!F16</f>
        <v>0</v>
      </c>
      <c r="AF16" s="26"/>
      <c r="AG16">
        <f t="shared" si="2"/>
        <v>1214.5662739379538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-80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23.14</v>
      </c>
      <c r="H17">
        <f>PPCL_Spot!T17</f>
        <v>6.7219205487282077</v>
      </c>
      <c r="I17">
        <f>Bawana_NG!T17</f>
        <v>57.802665436937971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642.12239322162543</v>
      </c>
      <c r="P17" s="77">
        <v>28.9</v>
      </c>
      <c r="Q17" s="77">
        <v>7.7088653421633548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396.09000000000003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-86</v>
      </c>
      <c r="AA17" s="117">
        <f>STOA!J17</f>
        <v>207.06000000000003</v>
      </c>
      <c r="AB17" s="117">
        <f>-STOA!P17</f>
        <v>0</v>
      </c>
      <c r="AC17">
        <f t="shared" si="0"/>
        <v>14.165656145977779</v>
      </c>
      <c r="AD17">
        <f t="shared" si="1"/>
        <v>1141.5615399860262</v>
      </c>
      <c r="AE17">
        <f>'IDT-1'!F17</f>
        <v>0</v>
      </c>
      <c r="AF17" s="26"/>
      <c r="AG17">
        <f t="shared" si="2"/>
        <v>1141.5615399860262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-140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23.14</v>
      </c>
      <c r="H18">
        <f>PPCL_Spot!T18</f>
        <v>6.7219205487282077</v>
      </c>
      <c r="I18">
        <f>Bawana_NG!T18</f>
        <v>57.802665436937971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642.12239218208128</v>
      </c>
      <c r="P18" s="77">
        <v>28.9</v>
      </c>
      <c r="Q18" s="77">
        <v>7.7088653421633548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396.01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-105</v>
      </c>
      <c r="AA18" s="117">
        <f>STOA!J18</f>
        <v>207.06000000000003</v>
      </c>
      <c r="AB18" s="117">
        <f>-STOA!P18</f>
        <v>0</v>
      </c>
      <c r="AC18">
        <f t="shared" si="0"/>
        <v>13.800948908419782</v>
      </c>
      <c r="AD18">
        <f t="shared" si="1"/>
        <v>1182.8462461840402</v>
      </c>
      <c r="AE18">
        <f>'IDT-1'!F18</f>
        <v>0</v>
      </c>
      <c r="AF18" s="26"/>
      <c r="AG18">
        <f t="shared" si="2"/>
        <v>1182.8462461840402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-80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23.14</v>
      </c>
      <c r="H19">
        <f>PPCL_Spot!T19</f>
        <v>6.7219205487282077</v>
      </c>
      <c r="I19">
        <f>Bawana_NG!T19</f>
        <v>57.802665436937971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637.23199246955164</v>
      </c>
      <c r="P19" s="77">
        <v>28.900000000000006</v>
      </c>
      <c r="Q19" s="77">
        <v>7.7088653421633548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396.12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-119</v>
      </c>
      <c r="AA19" s="117">
        <f>STOA!J19</f>
        <v>207.06000000000003</v>
      </c>
      <c r="AB19" s="117">
        <f>-STOA!P19</f>
        <v>0</v>
      </c>
      <c r="AC19">
        <f t="shared" si="0"/>
        <v>14.060693482348011</v>
      </c>
      <c r="AD19">
        <f t="shared" si="1"/>
        <v>1143.8010741298378</v>
      </c>
      <c r="AE19">
        <f>'IDT-1'!F19</f>
        <v>0</v>
      </c>
      <c r="AF19" s="26"/>
      <c r="AG19">
        <f t="shared" si="2"/>
        <v>1143.8010741298378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23.14</v>
      </c>
      <c r="H20">
        <f>PPCL_Spot!T20</f>
        <v>6.7219205487282077</v>
      </c>
      <c r="I20">
        <f>Bawana_NG!T20</f>
        <v>57.802665436937971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636.24808694306159</v>
      </c>
      <c r="P20" s="77">
        <v>28.900000000000006</v>
      </c>
      <c r="Q20" s="77">
        <v>7.7088653421633548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396.06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-127</v>
      </c>
      <c r="AA20" s="117">
        <f>STOA!J20</f>
        <v>207.06000000000003</v>
      </c>
      <c r="AB20" s="117">
        <f>-STOA!P20</f>
        <v>0</v>
      </c>
      <c r="AC20">
        <f t="shared" si="0"/>
        <v>13.856188308226601</v>
      </c>
      <c r="AD20">
        <f t="shared" si="1"/>
        <v>1164.9616737774691</v>
      </c>
      <c r="AE20">
        <f>'IDT-1'!F20</f>
        <v>0</v>
      </c>
      <c r="AF20" s="26"/>
      <c r="AG20">
        <f t="shared" si="2"/>
        <v>1164.9616737774691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23.14</v>
      </c>
      <c r="H21">
        <f>PPCL_Spot!T21</f>
        <v>6.7219205487282077</v>
      </c>
      <c r="I21">
        <f>Bawana_NG!T21</f>
        <v>57.802665436937971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640.59241626897483</v>
      </c>
      <c r="P21" s="77">
        <v>28.900000000000006</v>
      </c>
      <c r="Q21" s="77">
        <v>7.7088653421633548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396.04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-131</v>
      </c>
      <c r="AA21" s="117">
        <f>STOA!J21</f>
        <v>207.06000000000003</v>
      </c>
      <c r="AB21" s="117">
        <f>-STOA!P21</f>
        <v>0</v>
      </c>
      <c r="AC21">
        <f t="shared" si="0"/>
        <v>14.506833205326114</v>
      </c>
      <c r="AD21">
        <f t="shared" si="1"/>
        <v>1099.6353582062827</v>
      </c>
      <c r="AE21">
        <f>'IDT-1'!F21</f>
        <v>0</v>
      </c>
      <c r="AF21" s="26"/>
      <c r="AG21">
        <f t="shared" si="2"/>
        <v>1099.6353582062827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-135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23.14</v>
      </c>
      <c r="H22">
        <f>PPCL_Spot!T22</f>
        <v>6.7219205487282077</v>
      </c>
      <c r="I22">
        <f>Bawana_NG!T22</f>
        <v>57.802665436937971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640.04887938308525</v>
      </c>
      <c r="P22" s="77">
        <v>28.9</v>
      </c>
      <c r="Q22" s="77">
        <v>7.7088653421633548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395.99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-142</v>
      </c>
      <c r="AA22" s="117">
        <f>STOA!J22</f>
        <v>207.06000000000003</v>
      </c>
      <c r="AB22" s="117">
        <f>-STOA!P22</f>
        <v>0</v>
      </c>
      <c r="AC22">
        <f t="shared" si="0"/>
        <v>14.022191194531739</v>
      </c>
      <c r="AD22">
        <f t="shared" si="1"/>
        <v>1153.5264633311874</v>
      </c>
      <c r="AE22">
        <f>'IDT-1'!F22</f>
        <v>0</v>
      </c>
      <c r="AF22" s="26"/>
      <c r="AG22">
        <f t="shared" si="2"/>
        <v>1153.5264633311874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23.14</v>
      </c>
      <c r="H23">
        <f>PPCL_Spot!T23</f>
        <v>6.7219205487282077</v>
      </c>
      <c r="I23">
        <f>Bawana_NG!T23</f>
        <v>57.802665436937971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635.43889782320105</v>
      </c>
      <c r="P23" s="77">
        <v>28.9</v>
      </c>
      <c r="Q23" s="77">
        <v>7.7088653421633548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397.83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-150</v>
      </c>
      <c r="AA23" s="117">
        <f>STOA!J23</f>
        <v>207.06000000000003</v>
      </c>
      <c r="AB23" s="117">
        <f>-STOA!P23</f>
        <v>0</v>
      </c>
      <c r="AC23">
        <f t="shared" si="0"/>
        <v>14.157621652204273</v>
      </c>
      <c r="AD23">
        <f t="shared" si="1"/>
        <v>1132.6210513136309</v>
      </c>
      <c r="AE23">
        <f>'IDT-1'!F23</f>
        <v>0</v>
      </c>
      <c r="AF23" s="26"/>
      <c r="AG23">
        <f t="shared" si="2"/>
        <v>1132.6210513136309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23.14</v>
      </c>
      <c r="H24">
        <f>PPCL_Spot!T24</f>
        <v>6.7219205487282077</v>
      </c>
      <c r="I24">
        <f>Bawana_NG!T24</f>
        <v>57.802665436937971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639.27297766247011</v>
      </c>
      <c r="P24" s="77">
        <v>28.9</v>
      </c>
      <c r="Q24" s="77">
        <v>7.7088653421633548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397.83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-161</v>
      </c>
      <c r="AA24" s="117">
        <f>STOA!J24</f>
        <v>207.06000000000003</v>
      </c>
      <c r="AB24" s="117">
        <f>-STOA!P24</f>
        <v>0</v>
      </c>
      <c r="AC24">
        <f t="shared" si="0"/>
        <v>14.111458407090081</v>
      </c>
      <c r="AD24">
        <f t="shared" si="1"/>
        <v>1145.5012943980139</v>
      </c>
      <c r="AE24">
        <f>'IDT-1'!F24</f>
        <v>0</v>
      </c>
      <c r="AF24" s="26"/>
      <c r="AG24">
        <f t="shared" si="2"/>
        <v>1145.5012943980139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23.14</v>
      </c>
      <c r="H25">
        <f>PPCL_Spot!T25</f>
        <v>7.1299999999999981</v>
      </c>
      <c r="I25">
        <f>Bawana_NG!T25</f>
        <v>57.802665436937971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686.33710618679083</v>
      </c>
      <c r="P25" s="77">
        <v>28.9</v>
      </c>
      <c r="Q25" s="77">
        <v>26.01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397.86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-234.67</v>
      </c>
      <c r="AA25" s="117">
        <f>STOA!J25</f>
        <v>207.06000000000003</v>
      </c>
      <c r="AB25" s="117">
        <f>-STOA!P25</f>
        <v>0</v>
      </c>
      <c r="AC25">
        <f t="shared" si="0"/>
        <v>15.699704577712202</v>
      </c>
      <c r="AD25">
        <f t="shared" si="1"/>
        <v>1096.0463908608212</v>
      </c>
      <c r="AE25">
        <f>'IDT-1'!F25</f>
        <v>0</v>
      </c>
      <c r="AF25" s="26"/>
      <c r="AG25">
        <f t="shared" si="2"/>
        <v>1096.0463908608212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23.14</v>
      </c>
      <c r="H26">
        <f>PPCL_Spot!T26</f>
        <v>7.1299999999999981</v>
      </c>
      <c r="I26">
        <f>Bawana_NG!T26</f>
        <v>55.273408337428137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696.05353329182788</v>
      </c>
      <c r="P26" s="77">
        <v>72.246388763932629</v>
      </c>
      <c r="Q26" s="77">
        <v>26.01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422.56000000000006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-370</v>
      </c>
      <c r="AA26" s="117">
        <f>STOA!J26</f>
        <v>207.06000000000003</v>
      </c>
      <c r="AB26" s="117">
        <f>-STOA!P26</f>
        <v>0</v>
      </c>
      <c r="AC26">
        <f t="shared" si="0"/>
        <v>16.675424140242608</v>
      </c>
      <c r="AD26">
        <f t="shared" si="1"/>
        <v>1134.9742300677506</v>
      </c>
      <c r="AE26">
        <f>'IDT-1'!F26</f>
        <v>0</v>
      </c>
      <c r="AF26" s="26"/>
      <c r="AG26">
        <f t="shared" si="2"/>
        <v>1134.9742300677506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23.14</v>
      </c>
      <c r="H27">
        <f>PPCL_Spot!T27</f>
        <v>7.1299999999999981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702.78468464653895</v>
      </c>
      <c r="P27" s="77">
        <v>72.246388763932629</v>
      </c>
      <c r="Q27" s="77">
        <v>26.01</v>
      </c>
      <c r="R27" s="80">
        <v>4.0721683537559938</v>
      </c>
      <c r="S27" s="80">
        <v>0</v>
      </c>
      <c r="T27" s="78">
        <f>SUMPRODUCT(LTA!F27:AJ27,LTA!F$101:AJ$101,LTA!F$105:AJ$105)</f>
        <v>0.44999999999999996</v>
      </c>
      <c r="U27" s="78">
        <f>SUMPRODUCT(LTA!F27:AJ27,LTA!F$102:AJ$102,LTA!F$105:AJ$105)</f>
        <v>445.84000000000003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-374</v>
      </c>
      <c r="AA27" s="117">
        <f>STOA!J27</f>
        <v>207.06000000000003</v>
      </c>
      <c r="AB27" s="117">
        <f>-STOA!P27</f>
        <v>0</v>
      </c>
      <c r="AC27">
        <f t="shared" si="0"/>
        <v>17.589892796950203</v>
      </c>
      <c r="AD27">
        <f t="shared" si="1"/>
        <v>1089.3196727820819</v>
      </c>
      <c r="AE27">
        <f>'IDT-1'!F27</f>
        <v>0</v>
      </c>
      <c r="AF27" s="26"/>
      <c r="AG27">
        <f t="shared" si="2"/>
        <v>1089.3196727820819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23.14</v>
      </c>
      <c r="H28">
        <f>PPCL_Spot!T28</f>
        <v>7.1299999999999981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692.80674475976809</v>
      </c>
      <c r="P28" s="77">
        <v>72.246388763932629</v>
      </c>
      <c r="Q28" s="77">
        <v>26.01</v>
      </c>
      <c r="R28" s="80">
        <v>7.6099999999999994</v>
      </c>
      <c r="S28" s="80">
        <v>0</v>
      </c>
      <c r="T28" s="78">
        <f>SUMPRODUCT(LTA!F28:AJ28,LTA!F$101:AJ$101,LTA!F$105:AJ$105)</f>
        <v>1.6</v>
      </c>
      <c r="U28" s="78">
        <f>SUMPRODUCT(LTA!F28:AJ28,LTA!F$102:AJ$102,LTA!F$105:AJ$105)</f>
        <v>449.71000000000004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-383</v>
      </c>
      <c r="AA28" s="117">
        <f>STOA!J28</f>
        <v>207.06000000000003</v>
      </c>
      <c r="AB28" s="117">
        <f>-STOA!P28</f>
        <v>0</v>
      </c>
      <c r="AC28">
        <f t="shared" si="0"/>
        <v>17.479736441689418</v>
      </c>
      <c r="AD28">
        <f t="shared" si="1"/>
        <v>1099.0097208968157</v>
      </c>
      <c r="AE28">
        <f>'IDT-1'!F28</f>
        <v>0</v>
      </c>
      <c r="AF28" s="26"/>
      <c r="AG28">
        <f t="shared" si="2"/>
        <v>1099.0097208968157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9.7202978488692775</v>
      </c>
      <c r="F29">
        <f>GT_Spot!T29</f>
        <v>0</v>
      </c>
      <c r="G29">
        <f>PPCL_NG!T29</f>
        <v>23.14</v>
      </c>
      <c r="H29">
        <f>PPCL_Spot!T29</f>
        <v>3.7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692.61768001374105</v>
      </c>
      <c r="P29" s="77">
        <v>72.246388763932629</v>
      </c>
      <c r="Q29" s="77">
        <v>26.01</v>
      </c>
      <c r="R29" s="80">
        <v>12.65</v>
      </c>
      <c r="S29" s="80">
        <v>0</v>
      </c>
      <c r="T29" s="78">
        <f>SUMPRODUCT(LTA!F29:AJ29,LTA!F$101:AJ$101,LTA!F$105:AJ$105)</f>
        <v>3.18</v>
      </c>
      <c r="U29" s="78">
        <f>SUMPRODUCT(LTA!F29:AJ29,LTA!F$102:AJ$102,LTA!F$105:AJ$105)</f>
        <v>451.53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-394</v>
      </c>
      <c r="AA29" s="117">
        <f>STOA!J29</f>
        <v>207.06000000000003</v>
      </c>
      <c r="AB29" s="117">
        <f>-STOA!P29</f>
        <v>0</v>
      </c>
      <c r="AC29">
        <f t="shared" si="0"/>
        <v>17.509425770946343</v>
      </c>
      <c r="AD29">
        <f t="shared" si="1"/>
        <v>1100.3449408555964</v>
      </c>
      <c r="AE29">
        <f>'IDT-1'!F29</f>
        <v>0</v>
      </c>
      <c r="AF29" s="26"/>
      <c r="AG29">
        <f t="shared" si="2"/>
        <v>1100.3449408555964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9.7202978488692775</v>
      </c>
      <c r="F30">
        <f>GT_Spot!T30</f>
        <v>0</v>
      </c>
      <c r="G30">
        <f>PPCL_NG!T30</f>
        <v>23.14</v>
      </c>
      <c r="H30">
        <f>PPCL_Spot!T30</f>
        <v>3.36</v>
      </c>
      <c r="I30">
        <f>Bawana_NG!T30</f>
        <v>55.273408337428137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688.22155624473464</v>
      </c>
      <c r="P30" s="77">
        <v>72.246388763932629</v>
      </c>
      <c r="Q30" s="77">
        <v>26.01</v>
      </c>
      <c r="R30" s="80">
        <v>15.70212047541869</v>
      </c>
      <c r="S30" s="80">
        <v>0</v>
      </c>
      <c r="T30" s="78">
        <f>SUMPRODUCT(LTA!F30:AJ30,LTA!F$101:AJ$101,LTA!F$105:AJ$105)</f>
        <v>5.34</v>
      </c>
      <c r="U30" s="78">
        <f>SUMPRODUCT(LTA!F30:AJ30,LTA!F$102:AJ$102,LTA!F$105:AJ$105)</f>
        <v>458.10999999999996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-407</v>
      </c>
      <c r="AA30" s="117">
        <f>STOA!J30</f>
        <v>207.06000000000003</v>
      </c>
      <c r="AB30" s="117">
        <f>-STOA!P30</f>
        <v>0</v>
      </c>
      <c r="AC30">
        <f t="shared" si="0"/>
        <v>17.733340193120679</v>
      </c>
      <c r="AD30">
        <f t="shared" si="1"/>
        <v>1099.4504314772626</v>
      </c>
      <c r="AE30">
        <f>'IDT-1'!F30</f>
        <v>0</v>
      </c>
      <c r="AF30" s="26"/>
      <c r="AG30">
        <f t="shared" si="2"/>
        <v>1099.4504314772626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9.7202978488692775</v>
      </c>
      <c r="F31">
        <f>GT_Spot!T31</f>
        <v>0</v>
      </c>
      <c r="G31">
        <f>PPCL_NG!T31</f>
        <v>23.14</v>
      </c>
      <c r="H31">
        <f>PPCL_Spot!T31</f>
        <v>3.07</v>
      </c>
      <c r="I31">
        <f>Bawana_NG!T31</f>
        <v>57.802665436937971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690.17775488958489</v>
      </c>
      <c r="P31" s="77">
        <v>72.246388763932629</v>
      </c>
      <c r="Q31" s="77">
        <v>26.01</v>
      </c>
      <c r="R31" s="80">
        <v>18.857751013594083</v>
      </c>
      <c r="S31" s="80">
        <v>0</v>
      </c>
      <c r="T31" s="78">
        <f>SUMPRODUCT(LTA!F31:AJ31,LTA!F$101:AJ$101,LTA!F$105:AJ$105)</f>
        <v>8.4700000000000006</v>
      </c>
      <c r="U31" s="78">
        <f>SUMPRODUCT(LTA!F31:AJ31,LTA!F$102:AJ$102,LTA!F$105:AJ$105)</f>
        <v>465.41999999999996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-414</v>
      </c>
      <c r="AA31" s="117">
        <f>STOA!J31</f>
        <v>207.06000000000003</v>
      </c>
      <c r="AB31" s="117">
        <f>-STOA!P31</f>
        <v>0</v>
      </c>
      <c r="AC31">
        <f t="shared" si="0"/>
        <v>17.952048645062359</v>
      </c>
      <c r="AD31">
        <f t="shared" si="1"/>
        <v>1110.0228093078563</v>
      </c>
      <c r="AE31">
        <f>'IDT-1'!F31</f>
        <v>0</v>
      </c>
      <c r="AF31" s="26"/>
      <c r="AG31">
        <f t="shared" si="2"/>
        <v>1110.0228093078563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9.7202978488692775</v>
      </c>
      <c r="F32">
        <f>GT_Spot!T32</f>
        <v>0</v>
      </c>
      <c r="G32">
        <f>PPCL_NG!T32</f>
        <v>23.14</v>
      </c>
      <c r="H32">
        <f>PPCL_Spot!T32</f>
        <v>3.1809088310945985</v>
      </c>
      <c r="I32">
        <f>Bawana_NG!T32</f>
        <v>57.802665436937971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689.89844590117218</v>
      </c>
      <c r="P32" s="77">
        <v>72.246388763932629</v>
      </c>
      <c r="Q32" s="77">
        <v>26.01</v>
      </c>
      <c r="R32" s="80">
        <v>20.7</v>
      </c>
      <c r="S32" s="80">
        <v>0</v>
      </c>
      <c r="T32" s="78">
        <f>SUMPRODUCT(LTA!F32:AJ32,LTA!F$101:AJ$101,LTA!F$105:AJ$105)</f>
        <v>12.5</v>
      </c>
      <c r="U32" s="78">
        <f>SUMPRODUCT(LTA!F32:AJ32,LTA!F$102:AJ$102,LTA!F$105:AJ$105)</f>
        <v>473.29999999999995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-423</v>
      </c>
      <c r="AA32" s="117">
        <f>STOA!J32</f>
        <v>207.06000000000003</v>
      </c>
      <c r="AB32" s="117">
        <f>-STOA!P32</f>
        <v>0</v>
      </c>
      <c r="AC32">
        <f t="shared" si="0"/>
        <v>18.062708387236139</v>
      </c>
      <c r="AD32">
        <f t="shared" si="1"/>
        <v>1124.4959983947704</v>
      </c>
      <c r="AE32">
        <f>'IDT-1'!F32</f>
        <v>0</v>
      </c>
      <c r="AF32" s="26"/>
      <c r="AG32">
        <f t="shared" si="2"/>
        <v>1124.4959983947704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9.7202978488692775</v>
      </c>
      <c r="F33">
        <f>GT_Spot!T33</f>
        <v>0</v>
      </c>
      <c r="G33">
        <f>PPCL_NG!T33</f>
        <v>23.14</v>
      </c>
      <c r="H33">
        <f>PPCL_Spot!T33</f>
        <v>3.1809088310945985</v>
      </c>
      <c r="I33">
        <f>Bawana_NG!T33</f>
        <v>57.802665436937971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685.91433509729666</v>
      </c>
      <c r="P33" s="77">
        <v>72.246388763932629</v>
      </c>
      <c r="Q33" s="77">
        <v>26.01</v>
      </c>
      <c r="R33" s="80">
        <v>20.7</v>
      </c>
      <c r="S33" s="80">
        <v>0</v>
      </c>
      <c r="T33" s="78">
        <f>SUMPRODUCT(LTA!F33:AJ33,LTA!F$101:AJ$101,LTA!F$105:AJ$105)</f>
        <v>17.38</v>
      </c>
      <c r="U33" s="78">
        <f>SUMPRODUCT(LTA!F33:AJ33,LTA!F$102:AJ$102,LTA!F$105:AJ$105)</f>
        <v>481.2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-427</v>
      </c>
      <c r="AA33" s="117">
        <f>STOA!J33</f>
        <v>207.06000000000003</v>
      </c>
      <c r="AB33" s="117">
        <f>-STOA!P33</f>
        <v>0</v>
      </c>
      <c r="AC33">
        <f t="shared" si="0"/>
        <v>18.086843447028862</v>
      </c>
      <c r="AD33">
        <f t="shared" si="1"/>
        <v>1139.2677525311021</v>
      </c>
      <c r="AE33">
        <f>'IDT-1'!F33</f>
        <v>0</v>
      </c>
      <c r="AF33" s="26"/>
      <c r="AG33">
        <f t="shared" si="2"/>
        <v>1139.2677525311021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9.7202978488692775</v>
      </c>
      <c r="F34">
        <f>GT_Spot!T34</f>
        <v>0</v>
      </c>
      <c r="G34">
        <f>PPCL_NG!T34</f>
        <v>23.14</v>
      </c>
      <c r="H34">
        <f>PPCL_Spot!T34</f>
        <v>3.1809088310945985</v>
      </c>
      <c r="I34">
        <f>Bawana_NG!T34</f>
        <v>57.802665436937971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675.86598560819391</v>
      </c>
      <c r="P34" s="77">
        <v>28.9</v>
      </c>
      <c r="Q34" s="77">
        <v>26.01</v>
      </c>
      <c r="R34" s="80">
        <v>20.7</v>
      </c>
      <c r="S34" s="80">
        <v>0</v>
      </c>
      <c r="T34" s="78">
        <f>SUMPRODUCT(LTA!F34:AJ34,LTA!F$101:AJ$101,LTA!F$105:AJ$105)</f>
        <v>20.340000000000003</v>
      </c>
      <c r="U34" s="78">
        <f>SUMPRODUCT(LTA!F34:AJ34,LTA!F$102:AJ$102,LTA!F$105:AJ$105)</f>
        <v>468.28000000000003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-429.91</v>
      </c>
      <c r="AA34" s="117">
        <f>STOA!J34</f>
        <v>207.06000000000003</v>
      </c>
      <c r="AB34" s="117">
        <f>-STOA!P34</f>
        <v>0</v>
      </c>
      <c r="AC34">
        <f t="shared" si="0"/>
        <v>17.716658551047836</v>
      </c>
      <c r="AD34">
        <f t="shared" si="1"/>
        <v>1131.9031991740478</v>
      </c>
      <c r="AE34">
        <f>'IDT-1'!F34</f>
        <v>0</v>
      </c>
      <c r="AF34" s="26"/>
      <c r="AG34">
        <f t="shared" si="2"/>
        <v>1131.9031991740478</v>
      </c>
      <c r="AI34" s="75">
        <f>PXIL!J34</f>
        <v>0</v>
      </c>
      <c r="AJ34" s="75">
        <f>PXIL!P34</f>
        <v>0</v>
      </c>
      <c r="AK34" s="75">
        <f>RTM_IEX!J34</f>
        <v>38.53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23.14</v>
      </c>
      <c r="H35">
        <f>PPCL_Spot!T35</f>
        <v>6.7219205487282077</v>
      </c>
      <c r="I35">
        <f>Bawana_NG!T35</f>
        <v>57.802665436937971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622.51991777477542</v>
      </c>
      <c r="P35" s="77">
        <v>28.9</v>
      </c>
      <c r="Q35" s="77">
        <v>7.7088653421633548</v>
      </c>
      <c r="R35" s="80">
        <v>20.7</v>
      </c>
      <c r="S35" s="80">
        <v>0</v>
      </c>
      <c r="T35" s="78">
        <f>SUMPRODUCT(LTA!F35:AJ35,LTA!F$101:AJ$101,LTA!F$105:AJ$105)</f>
        <v>24.59</v>
      </c>
      <c r="U35" s="78">
        <f>SUMPRODUCT(LTA!F35:AJ35,LTA!F$102:AJ$102,LTA!F$105:AJ$105)</f>
        <v>452.16999999999996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-243</v>
      </c>
      <c r="AA35" s="117">
        <f>STOA!J35</f>
        <v>207.06000000000003</v>
      </c>
      <c r="AB35" s="117">
        <f>-STOA!P35</f>
        <v>0</v>
      </c>
      <c r="AC35">
        <f t="shared" si="0"/>
        <v>15.213701080366725</v>
      </c>
      <c r="AD35">
        <f t="shared" si="1"/>
        <v>1185.2810196047874</v>
      </c>
      <c r="AE35">
        <f>'IDT-1'!F35</f>
        <v>0</v>
      </c>
      <c r="AF35" s="26"/>
      <c r="AG35">
        <f t="shared" si="2"/>
        <v>1185.2810196047874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23.14</v>
      </c>
      <c r="H36">
        <f>PPCL_Spot!T36</f>
        <v>6.7219205487282077</v>
      </c>
      <c r="I36">
        <f>Bawana_NG!T36</f>
        <v>57.802665436937971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618.16069788817072</v>
      </c>
      <c r="P36" s="77">
        <v>28.9</v>
      </c>
      <c r="Q36" s="77">
        <v>7.7088653421633548</v>
      </c>
      <c r="R36" s="80">
        <v>20.7</v>
      </c>
      <c r="S36" s="80">
        <v>0</v>
      </c>
      <c r="T36" s="78">
        <f>SUMPRODUCT(LTA!F36:AJ36,LTA!F$101:AJ$101,LTA!F$105:AJ$105)</f>
        <v>29.07</v>
      </c>
      <c r="U36" s="78">
        <f>SUMPRODUCT(LTA!F36:AJ36,LTA!F$102:AJ$102,LTA!F$105:AJ$105)</f>
        <v>460.62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-244</v>
      </c>
      <c r="AA36" s="117">
        <f>STOA!J36</f>
        <v>207.06000000000003</v>
      </c>
      <c r="AB36" s="117">
        <f>-STOA!P36</f>
        <v>0</v>
      </c>
      <c r="AC36">
        <f t="shared" si="0"/>
        <v>15.298002072886799</v>
      </c>
      <c r="AD36">
        <f t="shared" si="1"/>
        <v>1192.7674987256626</v>
      </c>
      <c r="AE36">
        <f>'IDT-1'!F36</f>
        <v>0</v>
      </c>
      <c r="AF36" s="26"/>
      <c r="AG36">
        <f t="shared" si="2"/>
        <v>1192.7674987256626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23.14</v>
      </c>
      <c r="H37">
        <f>PPCL_Spot!T37</f>
        <v>6.7219205487282077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619.13417034920985</v>
      </c>
      <c r="P37" s="77">
        <v>28.9</v>
      </c>
      <c r="Q37" s="77">
        <v>7.7088653421633548</v>
      </c>
      <c r="R37" s="80">
        <v>20.7</v>
      </c>
      <c r="S37" s="80">
        <v>0</v>
      </c>
      <c r="T37" s="78">
        <f>SUMPRODUCT(LTA!F37:AJ37,LTA!F$101:AJ$101,LTA!F$105:AJ$105)</f>
        <v>33.19</v>
      </c>
      <c r="U37" s="78">
        <f>SUMPRODUCT(LTA!F37:AJ37,LTA!F$102:AJ$102,LTA!F$105:AJ$105)</f>
        <v>477.29999999999995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-246</v>
      </c>
      <c r="AA37" s="117">
        <f>STOA!J37</f>
        <v>207.06000000000003</v>
      </c>
      <c r="AB37" s="117">
        <f>-STOA!P37</f>
        <v>0</v>
      </c>
      <c r="AC37">
        <f t="shared" si="0"/>
        <v>15.971389081074999</v>
      </c>
      <c r="AD37">
        <f t="shared" si="1"/>
        <v>1144.0649187415756</v>
      </c>
      <c r="AE37">
        <f>'IDT-1'!F37</f>
        <v>0</v>
      </c>
      <c r="AF37" s="26"/>
      <c r="AG37">
        <f t="shared" si="2"/>
        <v>1144.0649187415756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23.14</v>
      </c>
      <c r="H38">
        <f>PPCL_Spot!T38</f>
        <v>6.7219205487282077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619.13416910471085</v>
      </c>
      <c r="P38" s="77">
        <v>28.9</v>
      </c>
      <c r="Q38" s="77">
        <v>7.7088653421633548</v>
      </c>
      <c r="R38" s="80">
        <v>20.7</v>
      </c>
      <c r="S38" s="80">
        <v>0</v>
      </c>
      <c r="T38" s="78">
        <f>SUMPRODUCT(LTA!F38:AJ38,LTA!F$101:AJ$101,LTA!F$105:AJ$105)</f>
        <v>33.96</v>
      </c>
      <c r="U38" s="78">
        <f>SUMPRODUCT(LTA!F38:AJ38,LTA!F$102:AJ$102,LTA!F$105:AJ$105)</f>
        <v>484.82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-236</v>
      </c>
      <c r="AA38" s="117">
        <f>STOA!J38</f>
        <v>207.06000000000003</v>
      </c>
      <c r="AB38" s="117">
        <f>-STOA!P38</f>
        <v>0</v>
      </c>
      <c r="AC38">
        <f t="shared" si="0"/>
        <v>15.556044056402666</v>
      </c>
      <c r="AD38">
        <f t="shared" si="1"/>
        <v>1207.7702625217489</v>
      </c>
      <c r="AE38">
        <f>'IDT-1'!F38</f>
        <v>0</v>
      </c>
      <c r="AF38" s="26"/>
      <c r="AG38">
        <f t="shared" si="2"/>
        <v>1207.7702625217489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12.0786997433704</v>
      </c>
      <c r="F39">
        <f>GT_Spot!T39</f>
        <v>0</v>
      </c>
      <c r="G39">
        <f>PPCL_NG!T39</f>
        <v>23.14</v>
      </c>
      <c r="H39">
        <f>PPCL_Spot!T39</f>
        <v>6.45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608.74668818581642</v>
      </c>
      <c r="P39" s="77">
        <v>28.9</v>
      </c>
      <c r="Q39" s="77">
        <v>7.7088653421633548</v>
      </c>
      <c r="R39" s="80">
        <v>20.7</v>
      </c>
      <c r="S39" s="80">
        <v>0</v>
      </c>
      <c r="T39" s="78">
        <f>SUMPRODUCT(LTA!F39:AJ39,LTA!F$101:AJ$101,LTA!F$105:AJ$105)</f>
        <v>38.04</v>
      </c>
      <c r="U39" s="78">
        <f>SUMPRODUCT(LTA!F39:AJ39,LTA!F$102:AJ$102,LTA!F$105:AJ$105)</f>
        <v>478.40000000000003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-212</v>
      </c>
      <c r="AA39" s="117">
        <f>STOA!J39</f>
        <v>207.06000000000003</v>
      </c>
      <c r="AB39" s="117">
        <f>-STOA!P39</f>
        <v>0</v>
      </c>
      <c r="AC39">
        <f t="shared" si="0"/>
        <v>15.715967940490868</v>
      </c>
      <c r="AD39">
        <f t="shared" si="1"/>
        <v>1163.5082853308593</v>
      </c>
      <c r="AE39">
        <f>'IDT-1'!F39</f>
        <v>0</v>
      </c>
      <c r="AF39" s="26"/>
      <c r="AG39">
        <f t="shared" si="2"/>
        <v>1163.5082853308593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12.0786997433704</v>
      </c>
      <c r="F40">
        <f>GT_Spot!T40</f>
        <v>0</v>
      </c>
      <c r="G40">
        <f>PPCL_NG!T40</f>
        <v>23.14</v>
      </c>
      <c r="H40">
        <f>PPCL_Spot!T40</f>
        <v>6.45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608.74668818581642</v>
      </c>
      <c r="P40" s="77">
        <v>28.9</v>
      </c>
      <c r="Q40" s="77">
        <v>7.7088653421633548</v>
      </c>
      <c r="R40" s="80">
        <v>20.7</v>
      </c>
      <c r="S40" s="80">
        <v>0</v>
      </c>
      <c r="T40" s="78">
        <f>SUMPRODUCT(LTA!F40:AJ40,LTA!F$101:AJ$101,LTA!F$105:AJ$105)</f>
        <v>39.269999999999996</v>
      </c>
      <c r="U40" s="78">
        <f>SUMPRODUCT(LTA!F40:AJ40,LTA!F$102:AJ$102,LTA!F$105:AJ$105)</f>
        <v>485.12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-169</v>
      </c>
      <c r="AA40" s="117">
        <f>STOA!J40</f>
        <v>207.06000000000003</v>
      </c>
      <c r="AB40" s="117">
        <f>-STOA!P40</f>
        <v>0</v>
      </c>
      <c r="AC40">
        <f t="shared" si="0"/>
        <v>15.404168457036471</v>
      </c>
      <c r="AD40">
        <f t="shared" si="1"/>
        <v>1214.7700848143136</v>
      </c>
      <c r="AE40">
        <f>'IDT-1'!F40</f>
        <v>0</v>
      </c>
      <c r="AF40" s="26"/>
      <c r="AG40">
        <f t="shared" si="2"/>
        <v>1214.7700848143136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-90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12.0786997433704</v>
      </c>
      <c r="F41">
        <f>GT_Spot!T41</f>
        <v>0</v>
      </c>
      <c r="G41">
        <f>PPCL_NG!T41</f>
        <v>23.14</v>
      </c>
      <c r="H41">
        <f>PPCL_Spot!T41</f>
        <v>6.45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608.74668818581642</v>
      </c>
      <c r="P41" s="77">
        <v>28.9</v>
      </c>
      <c r="Q41" s="77">
        <v>7.7088653421633548</v>
      </c>
      <c r="R41" s="80">
        <v>20.7</v>
      </c>
      <c r="S41" s="80">
        <v>0</v>
      </c>
      <c r="T41" s="78">
        <f>SUMPRODUCT(LTA!F41:AJ41,LTA!F$101:AJ$101,LTA!F$105:AJ$105)</f>
        <v>43.239999999999995</v>
      </c>
      <c r="U41" s="78">
        <f>SUMPRODUCT(LTA!F41:AJ41,LTA!F$102:AJ$102,LTA!F$105:AJ$105)</f>
        <v>492.39000000000004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-124</v>
      </c>
      <c r="AA41" s="117">
        <f>STOA!J41</f>
        <v>207.06000000000003</v>
      </c>
      <c r="AB41" s="117">
        <f>-STOA!P41</f>
        <v>0</v>
      </c>
      <c r="AC41">
        <f t="shared" si="0"/>
        <v>14.304533241540101</v>
      </c>
      <c r="AD41">
        <f t="shared" si="1"/>
        <v>1362.10972002981</v>
      </c>
      <c r="AE41">
        <f>'IDT-1'!F41</f>
        <v>0</v>
      </c>
      <c r="AF41" s="26"/>
      <c r="AG41">
        <f t="shared" si="2"/>
        <v>1362.10972002981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12.0786997433704</v>
      </c>
      <c r="F42">
        <f>GT_Spot!T42</f>
        <v>0</v>
      </c>
      <c r="G42">
        <f>PPCL_NG!T42</f>
        <v>23.14</v>
      </c>
      <c r="H42">
        <f>PPCL_Spot!T42</f>
        <v>6.45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608.74668818581642</v>
      </c>
      <c r="P42" s="77">
        <v>28.899999999999995</v>
      </c>
      <c r="Q42" s="77">
        <v>7.7088653421633548</v>
      </c>
      <c r="R42" s="80">
        <v>20.7</v>
      </c>
      <c r="S42" s="80">
        <v>0</v>
      </c>
      <c r="T42" s="78">
        <f>SUMPRODUCT(LTA!F42:AJ42,LTA!F$101:AJ$101,LTA!F$105:AJ$105)</f>
        <v>47.18</v>
      </c>
      <c r="U42" s="78">
        <f>SUMPRODUCT(LTA!F42:AJ42,LTA!F$102:AJ$102,LTA!F$105:AJ$105)</f>
        <v>499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-88</v>
      </c>
      <c r="AA42" s="117">
        <f>STOA!J42</f>
        <v>207.06000000000003</v>
      </c>
      <c r="AB42" s="117">
        <f>-STOA!P42</f>
        <v>0</v>
      </c>
      <c r="AC42">
        <f t="shared" si="0"/>
        <v>14.07776065074107</v>
      </c>
      <c r="AD42">
        <f t="shared" si="1"/>
        <v>1408.886492620609</v>
      </c>
      <c r="AE42">
        <f>'IDT-1'!F42</f>
        <v>0</v>
      </c>
      <c r="AF42" s="26"/>
      <c r="AG42">
        <f t="shared" si="2"/>
        <v>1408.886492620609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12.0786997433704</v>
      </c>
      <c r="F43">
        <f>GT_Spot!T43</f>
        <v>0</v>
      </c>
      <c r="G43">
        <f>PPCL_NG!T43</f>
        <v>23.14</v>
      </c>
      <c r="H43">
        <f>PPCL_Spot!T43</f>
        <v>6.45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608.01819271421391</v>
      </c>
      <c r="P43" s="77">
        <v>28.9</v>
      </c>
      <c r="Q43" s="77">
        <v>7.7088653421633548</v>
      </c>
      <c r="R43" s="80">
        <v>20.7</v>
      </c>
      <c r="S43" s="80">
        <v>0</v>
      </c>
      <c r="T43" s="78">
        <f>SUMPRODUCT(LTA!F43:AJ43,LTA!F$101:AJ$101,LTA!F$105:AJ$105)</f>
        <v>51.11</v>
      </c>
      <c r="U43" s="78">
        <f>SUMPRODUCT(LTA!F43:AJ43,LTA!F$102:AJ$102,LTA!F$105:AJ$105)</f>
        <v>510.24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-64</v>
      </c>
      <c r="AA43" s="117">
        <f>STOA!J43</f>
        <v>207.06000000000003</v>
      </c>
      <c r="AB43" s="117">
        <f>-STOA!P43</f>
        <v>0</v>
      </c>
      <c r="AC43">
        <f t="shared" si="0"/>
        <v>13.991770830058282</v>
      </c>
      <c r="AD43">
        <f t="shared" si="1"/>
        <v>1447.4139869696894</v>
      </c>
      <c r="AE43">
        <f>'IDT-1'!F43</f>
        <v>0</v>
      </c>
      <c r="AF43" s="26"/>
      <c r="AG43">
        <f t="shared" si="2"/>
        <v>1447.4139869696894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12.0786997433704</v>
      </c>
      <c r="F44">
        <f>GT_Spot!T44</f>
        <v>0</v>
      </c>
      <c r="G44">
        <f>PPCL_NG!T44</f>
        <v>23.14</v>
      </c>
      <c r="H44">
        <f>PPCL_Spot!T44</f>
        <v>6.45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608.01819271421391</v>
      </c>
      <c r="P44" s="77">
        <v>28.9</v>
      </c>
      <c r="Q44" s="77">
        <v>7.7088653421633548</v>
      </c>
      <c r="R44" s="80">
        <v>20.7</v>
      </c>
      <c r="S44" s="80">
        <v>0</v>
      </c>
      <c r="T44" s="78">
        <f>SUMPRODUCT(LTA!F44:AJ44,LTA!F$101:AJ$101,LTA!F$105:AJ$105)</f>
        <v>77.819999999999993</v>
      </c>
      <c r="U44" s="78">
        <f>SUMPRODUCT(LTA!F44:AJ44,LTA!F$102:AJ$102,LTA!F$105:AJ$105)</f>
        <v>515.76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-47</v>
      </c>
      <c r="AA44" s="117">
        <f>STOA!J44</f>
        <v>207.06000000000003</v>
      </c>
      <c r="AB44" s="117">
        <f>-STOA!P44</f>
        <v>0</v>
      </c>
      <c r="AC44">
        <f t="shared" si="0"/>
        <v>14.124466662180959</v>
      </c>
      <c r="AD44">
        <f t="shared" si="1"/>
        <v>1496.5112911375666</v>
      </c>
      <c r="AE44">
        <f>'IDT-1'!F44</f>
        <v>0</v>
      </c>
      <c r="AF44" s="26"/>
      <c r="AG44">
        <f t="shared" si="2"/>
        <v>1496.5112911375666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12.081009685940709</v>
      </c>
      <c r="F45">
        <f>GT_Spot!T45</f>
        <v>0</v>
      </c>
      <c r="G45">
        <f>PPCL_NG!T45</f>
        <v>23.14</v>
      </c>
      <c r="H45">
        <f>PPCL_Spot!T45</f>
        <v>6.45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601.81590125859304</v>
      </c>
      <c r="P45" s="77">
        <v>28.9</v>
      </c>
      <c r="Q45" s="77">
        <v>7.7088653421633548</v>
      </c>
      <c r="R45" s="80">
        <v>20.7</v>
      </c>
      <c r="S45" s="80">
        <v>0</v>
      </c>
      <c r="T45" s="78">
        <f>SUMPRODUCT(LTA!F45:AJ45,LTA!F$101:AJ$101,LTA!F$105:AJ$105)</f>
        <v>82.37</v>
      </c>
      <c r="U45" s="78">
        <f>SUMPRODUCT(LTA!F45:AJ45,LTA!F$102:AJ$102,LTA!F$105:AJ$105)</f>
        <v>519.30999999999995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-34</v>
      </c>
      <c r="AA45" s="117">
        <f>STOA!J45</f>
        <v>207.06000000000003</v>
      </c>
      <c r="AB45" s="117">
        <f>-STOA!P45</f>
        <v>0</v>
      </c>
      <c r="AC45">
        <f t="shared" si="0"/>
        <v>14.025771167077576</v>
      </c>
      <c r="AD45">
        <f t="shared" si="1"/>
        <v>1511.5100051196193</v>
      </c>
      <c r="AE45">
        <f>'IDT-1'!F45</f>
        <v>0</v>
      </c>
      <c r="AF45" s="26"/>
      <c r="AG45">
        <f t="shared" si="2"/>
        <v>1511.5100051196193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23.14</v>
      </c>
      <c r="H46">
        <f>PPCL_Spot!T46</f>
        <v>6.45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601.37854837651503</v>
      </c>
      <c r="P46" s="77">
        <v>28.9</v>
      </c>
      <c r="Q46" s="77">
        <v>7.7088653421633548</v>
      </c>
      <c r="R46" s="80">
        <v>20.7</v>
      </c>
      <c r="S46" s="80">
        <v>0</v>
      </c>
      <c r="T46" s="78">
        <f>SUMPRODUCT(LTA!F46:AJ46,LTA!F$101:AJ$101,LTA!F$105:AJ$105)</f>
        <v>86.69</v>
      </c>
      <c r="U46" s="78">
        <f>SUMPRODUCT(LTA!F46:AJ46,LTA!F$102:AJ$102,LTA!F$105:AJ$105)</f>
        <v>522.28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-27</v>
      </c>
      <c r="AA46" s="117">
        <f>STOA!J46</f>
        <v>207.06000000000003</v>
      </c>
      <c r="AB46" s="117">
        <f>-STOA!P46</f>
        <v>0</v>
      </c>
      <c r="AC46">
        <f t="shared" si="0"/>
        <v>14.023927569059923</v>
      </c>
      <c r="AD46">
        <f t="shared" si="1"/>
        <v>1525.3644958355592</v>
      </c>
      <c r="AE46">
        <f>'IDT-1'!F46</f>
        <v>0</v>
      </c>
      <c r="AF46" s="26"/>
      <c r="AG46">
        <f t="shared" si="2"/>
        <v>1525.3644958355592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23.14</v>
      </c>
      <c r="H47">
        <f>PPCL_Spot!T47</f>
        <v>5.04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601.29426520091499</v>
      </c>
      <c r="P47" s="77">
        <v>28.9</v>
      </c>
      <c r="Q47" s="77">
        <v>7.7088653421633548</v>
      </c>
      <c r="R47" s="80">
        <v>20.7</v>
      </c>
      <c r="S47" s="80">
        <v>0</v>
      </c>
      <c r="T47" s="78">
        <f>SUMPRODUCT(LTA!F47:AJ47,LTA!F$101:AJ$101,LTA!F$105:AJ$105)</f>
        <v>100.13</v>
      </c>
      <c r="U47" s="78">
        <f>SUMPRODUCT(LTA!F47:AJ47,LTA!F$102:AJ$102,LTA!F$105:AJ$105)</f>
        <v>520.06999999999994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-17</v>
      </c>
      <c r="AA47" s="117">
        <f>STOA!J47</f>
        <v>207.06000000000003</v>
      </c>
      <c r="AB47" s="117">
        <f>-STOA!P47</f>
        <v>0</v>
      </c>
      <c r="AC47">
        <f t="shared" si="0"/>
        <v>14.553508253224406</v>
      </c>
      <c r="AD47">
        <f t="shared" si="1"/>
        <v>1484.5706319757944</v>
      </c>
      <c r="AE47">
        <f>'IDT-1'!F47</f>
        <v>0</v>
      </c>
      <c r="AF47" s="26"/>
      <c r="AG47">
        <f t="shared" si="2"/>
        <v>1484.5706319757944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-60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12.081009685940709</v>
      </c>
      <c r="F48">
        <f>GT_Spot!T48</f>
        <v>0</v>
      </c>
      <c r="G48">
        <f>PPCL_NG!T48</f>
        <v>23.14</v>
      </c>
      <c r="H48">
        <f>PPCL_Spot!T48</f>
        <v>5.04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601.29426520091499</v>
      </c>
      <c r="P48" s="77">
        <v>28.9</v>
      </c>
      <c r="Q48" s="77">
        <v>7.7088653421633548</v>
      </c>
      <c r="R48" s="80">
        <v>20.7</v>
      </c>
      <c r="S48" s="80">
        <v>0</v>
      </c>
      <c r="T48" s="78">
        <f>SUMPRODUCT(LTA!F48:AJ48,LTA!F$101:AJ$101,LTA!F$105:AJ$105)</f>
        <v>100.42</v>
      </c>
      <c r="U48" s="78">
        <f>SUMPRODUCT(LTA!F48:AJ48,LTA!F$102:AJ$102,LTA!F$105:AJ$105)</f>
        <v>522.15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-14</v>
      </c>
      <c r="AA48" s="117">
        <f>STOA!J48</f>
        <v>207.06000000000003</v>
      </c>
      <c r="AB48" s="117">
        <f>-STOA!P48</f>
        <v>0</v>
      </c>
      <c r="AC48">
        <f t="shared" si="0"/>
        <v>14.103823494548056</v>
      </c>
      <c r="AD48">
        <f t="shared" si="1"/>
        <v>1540.3903167344708</v>
      </c>
      <c r="AE48">
        <f>'IDT-1'!F48</f>
        <v>0</v>
      </c>
      <c r="AF48" s="26"/>
      <c r="AG48">
        <f t="shared" si="2"/>
        <v>1540.3903167344708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23.14</v>
      </c>
      <c r="H49">
        <f>PPCL_Spot!T49</f>
        <v>4.9400000000000004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606.80213674040965</v>
      </c>
      <c r="P49" s="77">
        <v>29.489999999999995</v>
      </c>
      <c r="Q49" s="77">
        <v>7.7088653421633548</v>
      </c>
      <c r="R49" s="80">
        <v>20.7</v>
      </c>
      <c r="S49" s="80">
        <v>0</v>
      </c>
      <c r="T49" s="78">
        <f>SUMPRODUCT(LTA!F49:AJ49,LTA!F$101:AJ$101,LTA!F$105:AJ$105)</f>
        <v>110.86</v>
      </c>
      <c r="U49" s="78">
        <f>SUMPRODUCT(LTA!F49:AJ49,LTA!F$102:AJ$102,LTA!F$105:AJ$105)</f>
        <v>531.51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-15</v>
      </c>
      <c r="AA49" s="117">
        <f>STOA!J49</f>
        <v>207.06000000000003</v>
      </c>
      <c r="AB49" s="117">
        <f>-STOA!P49</f>
        <v>0</v>
      </c>
      <c r="AC49">
        <f t="shared" si="0"/>
        <v>14.739238630116594</v>
      </c>
      <c r="AD49">
        <f t="shared" si="1"/>
        <v>1519.552773138397</v>
      </c>
      <c r="AE49">
        <f>'IDT-1'!F49</f>
        <v>0</v>
      </c>
      <c r="AF49" s="26"/>
      <c r="AG49">
        <f t="shared" si="2"/>
        <v>1519.552773138397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12.081009685940709</v>
      </c>
      <c r="F50">
        <f>GT_Spot!T50</f>
        <v>0</v>
      </c>
      <c r="G50">
        <f>PPCL_NG!T50</f>
        <v>23.14</v>
      </c>
      <c r="H50">
        <f>PPCL_Spot!T50</f>
        <v>5.04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611.16466232572714</v>
      </c>
      <c r="P50" s="77">
        <v>29.489999999999995</v>
      </c>
      <c r="Q50" s="77">
        <v>7.7088653421633548</v>
      </c>
      <c r="R50" s="80">
        <v>20.7</v>
      </c>
      <c r="S50" s="80">
        <v>0</v>
      </c>
      <c r="T50" s="78">
        <f>SUMPRODUCT(LTA!F50:AJ50,LTA!F$101:AJ$101,LTA!F$105:AJ$105)</f>
        <v>84.33</v>
      </c>
      <c r="U50" s="78">
        <f>SUMPRODUCT(LTA!F50:AJ50,LTA!F$102:AJ$102,LTA!F$105:AJ$105)</f>
        <v>535.52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-11</v>
      </c>
      <c r="AA50" s="117">
        <f>STOA!J50</f>
        <v>207.06000000000003</v>
      </c>
      <c r="AB50" s="117">
        <f>-STOA!P50</f>
        <v>0</v>
      </c>
      <c r="AC50">
        <f t="shared" si="0"/>
        <v>14.23408588190177</v>
      </c>
      <c r="AD50">
        <f t="shared" si="1"/>
        <v>1541.0004514719294</v>
      </c>
      <c r="AE50">
        <f>'IDT-1'!F50</f>
        <v>0</v>
      </c>
      <c r="AF50" s="26"/>
      <c r="AG50">
        <f t="shared" si="2"/>
        <v>1541.0004514719294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23.14</v>
      </c>
      <c r="H51">
        <f>PPCL_Spot!T51</f>
        <v>5.04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610.93697128304734</v>
      </c>
      <c r="P51" s="77">
        <v>29.489999999999995</v>
      </c>
      <c r="Q51" s="77">
        <v>7.7088653421633548</v>
      </c>
      <c r="R51" s="80">
        <v>20.7</v>
      </c>
      <c r="S51" s="80">
        <v>0</v>
      </c>
      <c r="T51" s="78">
        <f>SUMPRODUCT(LTA!F51:AJ51,LTA!F$101:AJ$101,LTA!F$105:AJ$105)</f>
        <v>87.73</v>
      </c>
      <c r="U51" s="78">
        <f>SUMPRODUCT(LTA!F51:AJ51,LTA!F$102:AJ$102,LTA!F$105:AJ$105)</f>
        <v>528.20999999999992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-16</v>
      </c>
      <c r="AA51" s="117">
        <f>STOA!J51</f>
        <v>193.86</v>
      </c>
      <c r="AB51" s="117">
        <f>-STOA!P51</f>
        <v>0</v>
      </c>
      <c r="AC51">
        <f t="shared" si="0"/>
        <v>14.658592489668884</v>
      </c>
      <c r="AD51">
        <f t="shared" si="1"/>
        <v>1458.2382538214824</v>
      </c>
      <c r="AE51">
        <f>'IDT-1'!F51</f>
        <v>0</v>
      </c>
      <c r="AF51" s="26"/>
      <c r="AG51">
        <f t="shared" si="2"/>
        <v>1458.2382538214824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23.14</v>
      </c>
      <c r="H52">
        <f>PPCL_Spot!T52</f>
        <v>5.04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610.93697128304734</v>
      </c>
      <c r="P52" s="77">
        <v>29.489999999999995</v>
      </c>
      <c r="Q52" s="77">
        <v>7.7088653421633548</v>
      </c>
      <c r="R52" s="80">
        <v>20.7</v>
      </c>
      <c r="S52" s="80">
        <v>0</v>
      </c>
      <c r="T52" s="78">
        <f>SUMPRODUCT(LTA!F52:AJ52,LTA!F$101:AJ$101,LTA!F$105:AJ$105)</f>
        <v>91.12</v>
      </c>
      <c r="U52" s="78">
        <f>SUMPRODUCT(LTA!F52:AJ52,LTA!F$102:AJ$102,LTA!F$105:AJ$105)</f>
        <v>530.66999999999996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-15</v>
      </c>
      <c r="AA52" s="117">
        <f>STOA!J52</f>
        <v>193.86</v>
      </c>
      <c r="AB52" s="117">
        <f>-STOA!P52</f>
        <v>0</v>
      </c>
      <c r="AC52">
        <f t="shared" si="0"/>
        <v>14.434850536480829</v>
      </c>
      <c r="AD52">
        <f t="shared" si="1"/>
        <v>1495.3119957746705</v>
      </c>
      <c r="AE52">
        <f>'IDT-1'!F52</f>
        <v>0</v>
      </c>
      <c r="AF52" s="26"/>
      <c r="AG52">
        <f t="shared" si="2"/>
        <v>1495.3119957746705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23.14</v>
      </c>
      <c r="H53">
        <f>PPCL_Spot!T53</f>
        <v>5.04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601.15168518773032</v>
      </c>
      <c r="P53" s="77">
        <v>29.489999999999995</v>
      </c>
      <c r="Q53" s="77">
        <v>7.7088653421633548</v>
      </c>
      <c r="R53" s="80">
        <v>20.7</v>
      </c>
      <c r="S53" s="80">
        <v>0</v>
      </c>
      <c r="T53" s="78">
        <f>SUMPRODUCT(LTA!F53:AJ53,LTA!F$101:AJ$101,LTA!F$105:AJ$105)</f>
        <v>94.47</v>
      </c>
      <c r="U53" s="78">
        <f>SUMPRODUCT(LTA!F53:AJ53,LTA!F$102:AJ$102,LTA!F$105:AJ$105)</f>
        <v>529.9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-11</v>
      </c>
      <c r="AA53" s="117">
        <f>STOA!J53</f>
        <v>193.86</v>
      </c>
      <c r="AB53" s="117">
        <f>-STOA!P53</f>
        <v>0</v>
      </c>
      <c r="AC53">
        <f t="shared" si="0"/>
        <v>14.113978320698378</v>
      </c>
      <c r="AD53">
        <f t="shared" si="1"/>
        <v>1517.4275818951362</v>
      </c>
      <c r="AE53">
        <f>'IDT-1'!F53</f>
        <v>0</v>
      </c>
      <c r="AF53" s="26"/>
      <c r="AG53">
        <f t="shared" si="2"/>
        <v>1517.4275818951362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23.14</v>
      </c>
      <c r="H54">
        <f>PPCL_Spot!T54</f>
        <v>5.04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604.47126687675996</v>
      </c>
      <c r="P54" s="77">
        <v>29.489999999999995</v>
      </c>
      <c r="Q54" s="77">
        <v>7.7088653421633548</v>
      </c>
      <c r="R54" s="80">
        <v>20.7</v>
      </c>
      <c r="S54" s="80">
        <v>0</v>
      </c>
      <c r="T54" s="78">
        <f>SUMPRODUCT(LTA!F54:AJ54,LTA!F$101:AJ$101,LTA!F$105:AJ$105)</f>
        <v>97.73</v>
      </c>
      <c r="U54" s="78">
        <f>SUMPRODUCT(LTA!F54:AJ54,LTA!F$102:AJ$102,LTA!F$105:AJ$105)</f>
        <v>528.41999999999996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-17</v>
      </c>
      <c r="AA54" s="117">
        <f>STOA!J54</f>
        <v>193.86</v>
      </c>
      <c r="AB54" s="117">
        <f>-STOA!P54</f>
        <v>0</v>
      </c>
      <c r="AC54">
        <f t="shared" si="0"/>
        <v>14.212123404695006</v>
      </c>
      <c r="AD54">
        <f t="shared" si="1"/>
        <v>1516.4290185001691</v>
      </c>
      <c r="AE54">
        <f>'IDT-1'!F54</f>
        <v>0</v>
      </c>
      <c r="AF54" s="26"/>
      <c r="AG54">
        <f t="shared" si="2"/>
        <v>1516.4290185001691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11.925203989120581</v>
      </c>
      <c r="F55">
        <f>GT_Spot!T55</f>
        <v>0</v>
      </c>
      <c r="G55">
        <f>PPCL_NG!T55</f>
        <v>23.14</v>
      </c>
      <c r="H55">
        <f>PPCL_Spot!T55</f>
        <v>4.9400000000000004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611.74974993024989</v>
      </c>
      <c r="P55" s="77">
        <v>28.9</v>
      </c>
      <c r="Q55" s="77">
        <v>7.7088653421633548</v>
      </c>
      <c r="R55" s="80">
        <v>20.7</v>
      </c>
      <c r="S55" s="80">
        <v>0</v>
      </c>
      <c r="T55" s="78">
        <f>SUMPRODUCT(LTA!F55:AJ55,LTA!F$101:AJ$101,LTA!F$105:AJ$105)</f>
        <v>98.960000000000008</v>
      </c>
      <c r="U55" s="78">
        <f>SUMPRODUCT(LTA!F55:AJ55,LTA!F$102:AJ$102,LTA!F$105:AJ$105)</f>
        <v>526.29999999999995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-95</v>
      </c>
      <c r="AA55" s="117">
        <f>STOA!J55</f>
        <v>193.86</v>
      </c>
      <c r="AB55" s="117">
        <f>-STOA!P55</f>
        <v>0</v>
      </c>
      <c r="AC55">
        <f t="shared" si="0"/>
        <v>15.619252476329585</v>
      </c>
      <c r="AD55">
        <f t="shared" si="1"/>
        <v>1367.5645667852041</v>
      </c>
      <c r="AE55">
        <f>'IDT-1'!F55</f>
        <v>0</v>
      </c>
      <c r="AF55" s="26"/>
      <c r="AG55">
        <f t="shared" si="2"/>
        <v>1367.5645667852041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11.925203989120581</v>
      </c>
      <c r="F56">
        <f>GT_Spot!T56</f>
        <v>0</v>
      </c>
      <c r="G56">
        <f>PPCL_NG!T56</f>
        <v>23.14</v>
      </c>
      <c r="H56">
        <f>PPCL_Spot!T56</f>
        <v>5.04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611.74974993024989</v>
      </c>
      <c r="P56" s="77">
        <v>28.898451066566615</v>
      </c>
      <c r="Q56" s="77">
        <v>7.7088653421633548</v>
      </c>
      <c r="R56" s="80">
        <v>20.7</v>
      </c>
      <c r="S56" s="80">
        <v>0</v>
      </c>
      <c r="T56" s="78">
        <f>SUMPRODUCT(LTA!F56:AJ56,LTA!F$101:AJ$101,LTA!F$105:AJ$105)</f>
        <v>98.35</v>
      </c>
      <c r="U56" s="78">
        <f>SUMPRODUCT(LTA!F56:AJ56,LTA!F$102:AJ$102,LTA!F$105:AJ$105)</f>
        <v>522.2700000000001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-103</v>
      </c>
      <c r="AA56" s="117">
        <f>STOA!J56</f>
        <v>193.86</v>
      </c>
      <c r="AB56" s="117">
        <f>-STOA!P56</f>
        <v>0</v>
      </c>
      <c r="AC56">
        <f t="shared" si="0"/>
        <v>15.561530590670982</v>
      </c>
      <c r="AD56">
        <f t="shared" si="1"/>
        <v>1365.0807397374294</v>
      </c>
      <c r="AE56">
        <f>'IDT-1'!F56</f>
        <v>0</v>
      </c>
      <c r="AF56" s="26"/>
      <c r="AG56">
        <f t="shared" si="2"/>
        <v>1365.0807397374294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-90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11.925203989120581</v>
      </c>
      <c r="F57">
        <f>GT_Spot!T57</f>
        <v>0</v>
      </c>
      <c r="G57">
        <f>PPCL_NG!T57</f>
        <v>23.14</v>
      </c>
      <c r="H57">
        <f>PPCL_Spot!T57</f>
        <v>5.04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611.75267241047243</v>
      </c>
      <c r="P57" s="77">
        <v>28.898621840724839</v>
      </c>
      <c r="Q57" s="77">
        <v>7.7088653421633548</v>
      </c>
      <c r="R57" s="80">
        <v>20.7</v>
      </c>
      <c r="S57" s="80">
        <v>0</v>
      </c>
      <c r="T57" s="78">
        <f>SUMPRODUCT(LTA!F57:AJ57,LTA!F$101:AJ$101,LTA!F$105:AJ$105)</f>
        <v>65.350000000000009</v>
      </c>
      <c r="U57" s="78">
        <f>SUMPRODUCT(LTA!F57:AJ57,LTA!F$102:AJ$102,LTA!F$105:AJ$105)</f>
        <v>500.19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-59</v>
      </c>
      <c r="AA57" s="117">
        <f>STOA!J57</f>
        <v>193.86</v>
      </c>
      <c r="AB57" s="117">
        <f>-STOA!P57</f>
        <v>0</v>
      </c>
      <c r="AC57">
        <f t="shared" si="0"/>
        <v>13.887184723335357</v>
      </c>
      <c r="AD57">
        <f t="shared" si="1"/>
        <v>1445.6781788591456</v>
      </c>
      <c r="AE57">
        <f>'IDT-1'!F57</f>
        <v>0</v>
      </c>
      <c r="AF57" s="26"/>
      <c r="AG57">
        <f t="shared" si="2"/>
        <v>1445.6781788591456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11.925203989120581</v>
      </c>
      <c r="F58">
        <f>GT_Spot!T58</f>
        <v>0</v>
      </c>
      <c r="G58">
        <f>PPCL_NG!T58</f>
        <v>23.14</v>
      </c>
      <c r="H58">
        <f>PPCL_Spot!T58</f>
        <v>5.04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611.75267241047243</v>
      </c>
      <c r="P58" s="77">
        <v>28.898621840724839</v>
      </c>
      <c r="Q58" s="77">
        <v>7.7088653421633548</v>
      </c>
      <c r="R58" s="80">
        <v>20.7</v>
      </c>
      <c r="S58" s="80">
        <v>0</v>
      </c>
      <c r="T58" s="78">
        <f>SUMPRODUCT(LTA!F58:AJ58,LTA!F$101:AJ$101,LTA!F$105:AJ$105)</f>
        <v>65.27000000000001</v>
      </c>
      <c r="U58" s="78">
        <f>SUMPRODUCT(LTA!F58:AJ58,LTA!F$102:AJ$102,LTA!F$105:AJ$105)</f>
        <v>499.55000000000007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-8</v>
      </c>
      <c r="AA58" s="117">
        <f>STOA!J58</f>
        <v>193.86</v>
      </c>
      <c r="AB58" s="117">
        <f>-STOA!P58</f>
        <v>0</v>
      </c>
      <c r="AC58">
        <f t="shared" si="0"/>
        <v>13.56123613253633</v>
      </c>
      <c r="AD58">
        <f t="shared" si="1"/>
        <v>1481.2841274499449</v>
      </c>
      <c r="AE58">
        <f>'IDT-1'!F58</f>
        <v>0</v>
      </c>
      <c r="AF58" s="26"/>
      <c r="AG58">
        <f t="shared" si="2"/>
        <v>1481.2841274499449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11.925203989120581</v>
      </c>
      <c r="F59">
        <f>GT_Spot!T59</f>
        <v>0</v>
      </c>
      <c r="G59">
        <f>PPCL_NG!T59</f>
        <v>23.14</v>
      </c>
      <c r="H59">
        <f>PPCL_Spot!T59</f>
        <v>5.04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611.75267241047243</v>
      </c>
      <c r="P59" s="77">
        <v>28.898621840724839</v>
      </c>
      <c r="Q59" s="77">
        <v>7.7088653421633548</v>
      </c>
      <c r="R59" s="80">
        <v>20.7</v>
      </c>
      <c r="S59" s="80">
        <v>0</v>
      </c>
      <c r="T59" s="78">
        <f>SUMPRODUCT(LTA!F59:AJ59,LTA!F$101:AJ$101,LTA!F$105:AJ$105)</f>
        <v>63.43</v>
      </c>
      <c r="U59" s="78">
        <f>SUMPRODUCT(LTA!F59:AJ59,LTA!F$102:AJ$102,LTA!F$105:AJ$105)</f>
        <v>509.41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207.06000000000003</v>
      </c>
      <c r="AB59" s="117">
        <f>-STOA!P59</f>
        <v>0</v>
      </c>
      <c r="AC59">
        <f t="shared" si="0"/>
        <v>13.810119025191694</v>
      </c>
      <c r="AD59">
        <f t="shared" si="1"/>
        <v>1495.2552445572894</v>
      </c>
      <c r="AE59">
        <f>'IDT-1'!F59</f>
        <v>0</v>
      </c>
      <c r="AF59" s="26"/>
      <c r="AG59">
        <f t="shared" si="2"/>
        <v>1495.2552445572894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11.925203989120581</v>
      </c>
      <c r="F60">
        <f>GT_Spot!T60</f>
        <v>0</v>
      </c>
      <c r="G60">
        <f>PPCL_NG!T60</f>
        <v>23.14</v>
      </c>
      <c r="H60">
        <f>PPCL_Spot!T60</f>
        <v>5.04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646.52186065479589</v>
      </c>
      <c r="P60" s="77">
        <v>28.898621840724839</v>
      </c>
      <c r="Q60" s="77">
        <v>26.01</v>
      </c>
      <c r="R60" s="80">
        <v>20.7</v>
      </c>
      <c r="S60" s="80">
        <v>0</v>
      </c>
      <c r="T60" s="78">
        <f>SUMPRODUCT(LTA!F60:AJ60,LTA!F$101:AJ$101,LTA!F$105:AJ$105)</f>
        <v>63.11</v>
      </c>
      <c r="U60" s="78">
        <f>SUMPRODUCT(LTA!F60:AJ60,LTA!F$102:AJ$102,LTA!F$105:AJ$105)</f>
        <v>507.54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207.06000000000003</v>
      </c>
      <c r="AB60" s="117">
        <f>-STOA!P60</f>
        <v>0</v>
      </c>
      <c r="AC60">
        <f t="shared" si="0"/>
        <v>13.991522041064844</v>
      </c>
      <c r="AD60">
        <f t="shared" si="1"/>
        <v>1575.9541644435765</v>
      </c>
      <c r="AE60">
        <f>'IDT-1'!F60</f>
        <v>0</v>
      </c>
      <c r="AF60" s="26"/>
      <c r="AG60">
        <f t="shared" si="2"/>
        <v>1575.9541644435765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11.925203989120581</v>
      </c>
      <c r="F61">
        <f>GT_Spot!T61</f>
        <v>0</v>
      </c>
      <c r="G61">
        <f>PPCL_NG!T61</f>
        <v>23.14</v>
      </c>
      <c r="H61">
        <f>PPCL_Spot!T61</f>
        <v>4.9400000000000004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642.86660715202265</v>
      </c>
      <c r="P61" s="77">
        <v>28.898621840724839</v>
      </c>
      <c r="Q61" s="77">
        <v>26.01</v>
      </c>
      <c r="R61" s="80">
        <v>20.7</v>
      </c>
      <c r="S61" s="80">
        <v>0</v>
      </c>
      <c r="T61" s="78">
        <f>SUMPRODUCT(LTA!F61:AJ61,LTA!F$101:AJ$101,LTA!F$105:AJ$105)</f>
        <v>65.02</v>
      </c>
      <c r="U61" s="78">
        <f>SUMPRODUCT(LTA!F61:AJ61,LTA!F$102:AJ$102,LTA!F$105:AJ$105)</f>
        <v>529.7700000000001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207.06000000000003</v>
      </c>
      <c r="AB61" s="117">
        <f>-STOA!P61</f>
        <v>0</v>
      </c>
      <c r="AC61">
        <f t="shared" si="0"/>
        <v>14.614814186350204</v>
      </c>
      <c r="AD61">
        <f t="shared" si="1"/>
        <v>1545.7156187955177</v>
      </c>
      <c r="AE61">
        <f>'IDT-1'!F61</f>
        <v>0</v>
      </c>
      <c r="AF61" s="26"/>
      <c r="AG61">
        <f t="shared" si="2"/>
        <v>1545.7156187955177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11.925203989120581</v>
      </c>
      <c r="F62">
        <f>GT_Spot!T62</f>
        <v>0</v>
      </c>
      <c r="G62">
        <f>PPCL_NG!T62</f>
        <v>23.14</v>
      </c>
      <c r="H62">
        <f>PPCL_Spot!T62</f>
        <v>5.04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642.4274456964564</v>
      </c>
      <c r="P62" s="77">
        <v>28.898621840724839</v>
      </c>
      <c r="Q62" s="77">
        <v>26.01</v>
      </c>
      <c r="R62" s="80">
        <v>20.7</v>
      </c>
      <c r="S62" s="80">
        <v>0</v>
      </c>
      <c r="T62" s="78">
        <f>SUMPRODUCT(LTA!F62:AJ62,LTA!F$101:AJ$101,LTA!F$105:AJ$105)</f>
        <v>87.6</v>
      </c>
      <c r="U62" s="78">
        <f>SUMPRODUCT(LTA!F62:AJ62,LTA!F$102:AJ$102,LTA!F$105:AJ$105)</f>
        <v>548.44000000000005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207.06000000000003</v>
      </c>
      <c r="AB62" s="117">
        <f>-STOA!P62</f>
        <v>0</v>
      </c>
      <c r="AC62">
        <f t="shared" si="0"/>
        <v>14.530923189431457</v>
      </c>
      <c r="AD62">
        <f t="shared" si="1"/>
        <v>1636.7103483368703</v>
      </c>
      <c r="AE62">
        <f>'IDT-1'!F62</f>
        <v>0</v>
      </c>
      <c r="AF62" s="26"/>
      <c r="AG62">
        <f t="shared" si="2"/>
        <v>1636.7103483368703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8.8446878751500595</v>
      </c>
      <c r="F63">
        <f>GT_Spot!T63</f>
        <v>0</v>
      </c>
      <c r="G63">
        <f>PPCL_NG!T63</f>
        <v>23.14</v>
      </c>
      <c r="H63">
        <f>PPCL_Spot!T63</f>
        <v>2.9100000000000006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668.79346254881818</v>
      </c>
      <c r="P63" s="77">
        <v>72.247144833036941</v>
      </c>
      <c r="Q63" s="77">
        <v>26.01</v>
      </c>
      <c r="R63" s="80">
        <v>20.7</v>
      </c>
      <c r="S63" s="80">
        <v>0</v>
      </c>
      <c r="T63" s="78">
        <f>SUMPRODUCT(LTA!F63:AJ63,LTA!F$101:AJ$101,LTA!F$105:AJ$105)</f>
        <v>61.410000000000004</v>
      </c>
      <c r="U63" s="78">
        <f>SUMPRODUCT(LTA!F63:AJ63,LTA!F$102:AJ$102,LTA!F$105:AJ$105)</f>
        <v>541.22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207.06000000000003</v>
      </c>
      <c r="AB63" s="117">
        <f>-STOA!P63</f>
        <v>0</v>
      </c>
      <c r="AC63">
        <f t="shared" si="0"/>
        <v>15.692363350481177</v>
      </c>
      <c r="AD63">
        <f t="shared" si="1"/>
        <v>1566.6429319065239</v>
      </c>
      <c r="AE63">
        <f>'IDT-1'!F63</f>
        <v>0</v>
      </c>
      <c r="AF63" s="26"/>
      <c r="AG63">
        <f t="shared" si="2"/>
        <v>1566.6429319065239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12.07980652962515</v>
      </c>
      <c r="F64">
        <f>GT_Spot!T64</f>
        <v>0</v>
      </c>
      <c r="G64">
        <f>PPCL_NG!T64</f>
        <v>23.14</v>
      </c>
      <c r="H64">
        <f>PPCL_Spot!T64</f>
        <v>5.33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668.78921471606384</v>
      </c>
      <c r="P64" s="77">
        <v>72.247144833036941</v>
      </c>
      <c r="Q64" s="77">
        <v>26.01</v>
      </c>
      <c r="R64" s="80">
        <v>20.7</v>
      </c>
      <c r="S64" s="80">
        <v>0</v>
      </c>
      <c r="T64" s="78">
        <f>SUMPRODUCT(LTA!F64:AJ64,LTA!F$101:AJ$101,LTA!F$105:AJ$105)</f>
        <v>59.46</v>
      </c>
      <c r="U64" s="78">
        <f>SUMPRODUCT(LTA!F64:AJ64,LTA!F$102:AJ$102,LTA!F$105:AJ$105)</f>
        <v>536.84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207.06000000000003</v>
      </c>
      <c r="AB64" s="117">
        <f>-STOA!P64</f>
        <v>0</v>
      </c>
      <c r="AC64">
        <f t="shared" si="0"/>
        <v>15.597605738490369</v>
      </c>
      <c r="AD64">
        <f t="shared" si="1"/>
        <v>1576.0585603402358</v>
      </c>
      <c r="AE64">
        <f>'IDT-1'!F64</f>
        <v>0</v>
      </c>
      <c r="AF64" s="26"/>
      <c r="AG64">
        <f t="shared" si="2"/>
        <v>1576.0585603402358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-90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12.07980652962515</v>
      </c>
      <c r="F65">
        <f>GT_Spot!T65</f>
        <v>0</v>
      </c>
      <c r="G65">
        <f>PPCL_NG!T65</f>
        <v>23.14</v>
      </c>
      <c r="H65">
        <f>PPCL_Spot!T65</f>
        <v>5.33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668.79255889500598</v>
      </c>
      <c r="P65" s="77">
        <v>72.247144833036941</v>
      </c>
      <c r="Q65" s="77">
        <v>26.01</v>
      </c>
      <c r="R65" s="80">
        <v>20.7</v>
      </c>
      <c r="S65" s="80">
        <v>0</v>
      </c>
      <c r="T65" s="78">
        <f>SUMPRODUCT(LTA!F65:AJ65,LTA!F$101:AJ$101,LTA!F$105:AJ$105)</f>
        <v>57.57</v>
      </c>
      <c r="U65" s="78">
        <f>SUMPRODUCT(LTA!F65:AJ65,LTA!F$102:AJ$102,LTA!F$105:AJ$105)</f>
        <v>529.99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207.06000000000003</v>
      </c>
      <c r="AB65" s="117">
        <f>-STOA!P65</f>
        <v>0</v>
      </c>
      <c r="AC65">
        <f t="shared" si="0"/>
        <v>14.89126769026748</v>
      </c>
      <c r="AD65">
        <f t="shared" si="1"/>
        <v>1677.2982425674006</v>
      </c>
      <c r="AE65">
        <f>'IDT-1'!F65</f>
        <v>0</v>
      </c>
      <c r="AF65" s="26"/>
      <c r="AG65">
        <f t="shared" si="2"/>
        <v>1677.2982425674006</v>
      </c>
      <c r="AI65" s="75">
        <f>PXIL!J65</f>
        <v>0</v>
      </c>
      <c r="AJ65" s="75">
        <f>PXIL!P65</f>
        <v>0</v>
      </c>
      <c r="AK65" s="75">
        <f>RTM_IEX!J65</f>
        <v>19.27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12.07980652962515</v>
      </c>
      <c r="F66">
        <f>GT_Spot!T66</f>
        <v>0</v>
      </c>
      <c r="G66">
        <f>PPCL_NG!T66</f>
        <v>23.14</v>
      </c>
      <c r="H66">
        <f>PPCL_Spot!T66</f>
        <v>5.33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676.03697321403865</v>
      </c>
      <c r="P66" s="77">
        <v>72.247144833036941</v>
      </c>
      <c r="Q66" s="77">
        <v>26.01</v>
      </c>
      <c r="R66" s="80">
        <v>20.7</v>
      </c>
      <c r="S66" s="80">
        <v>0</v>
      </c>
      <c r="T66" s="78">
        <f>SUMPRODUCT(LTA!F66:AJ66,LTA!F$101:AJ$101,LTA!F$105:AJ$105)</f>
        <v>55.480000000000004</v>
      </c>
      <c r="U66" s="78">
        <f>SUMPRODUCT(LTA!F66:AJ66,LTA!F$102:AJ$102,LTA!F$105:AJ$105)</f>
        <v>524.13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207.06000000000003</v>
      </c>
      <c r="AB66" s="117">
        <f>-STOA!P66</f>
        <v>0</v>
      </c>
      <c r="AC66">
        <f t="shared" si="0"/>
        <v>14.885058536274967</v>
      </c>
      <c r="AD66">
        <f t="shared" si="1"/>
        <v>1676.5988660404257</v>
      </c>
      <c r="AE66">
        <f>'IDT-1'!F66</f>
        <v>0</v>
      </c>
      <c r="AF66" s="26"/>
      <c r="AG66">
        <f t="shared" si="2"/>
        <v>1676.5988660404257</v>
      </c>
      <c r="AI66" s="75">
        <f>PXIL!J66</f>
        <v>0</v>
      </c>
      <c r="AJ66" s="75">
        <f>PXIL!P66</f>
        <v>0</v>
      </c>
      <c r="AK66" s="75">
        <f>RTM_IEX!J66</f>
        <v>19.27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8.8446878751500595</v>
      </c>
      <c r="F67">
        <f>GT_Spot!T67</f>
        <v>0</v>
      </c>
      <c r="G67">
        <f>PPCL_NG!T67</f>
        <v>23.14</v>
      </c>
      <c r="H67">
        <f>PPCL_Spot!T67</f>
        <v>2.8108783994998441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668.78712245063923</v>
      </c>
      <c r="P67" s="77">
        <v>72.25</v>
      </c>
      <c r="Q67" s="77">
        <v>26.01</v>
      </c>
      <c r="R67" s="80">
        <v>20.7</v>
      </c>
      <c r="S67" s="80">
        <v>0</v>
      </c>
      <c r="T67" s="78">
        <f>SUMPRODUCT(LTA!F67:AJ67,LTA!F$101:AJ$101,LTA!F$105:AJ$105)</f>
        <v>53.49</v>
      </c>
      <c r="U67" s="78">
        <f>SUMPRODUCT(LTA!F67:AJ67,LTA!F$102:AJ$102,LTA!F$105:AJ$105)</f>
        <v>518.61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207.06000000000003</v>
      </c>
      <c r="AB67" s="117">
        <f>-STOA!P67</f>
        <v>0</v>
      </c>
      <c r="AC67">
        <f t="shared" si="0"/>
        <v>14.801327486448406</v>
      </c>
      <c r="AD67">
        <f t="shared" si="1"/>
        <v>1606.9013612388408</v>
      </c>
      <c r="AE67">
        <f>'IDT-1'!F67</f>
        <v>0</v>
      </c>
      <c r="AF67" s="26"/>
      <c r="AG67">
        <f t="shared" si="2"/>
        <v>1606.9013612388408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12.07980652962515</v>
      </c>
      <c r="F68">
        <f>GT_Spot!T68</f>
        <v>0</v>
      </c>
      <c r="G68">
        <f>PPCL_NG!T68</f>
        <v>23.14</v>
      </c>
      <c r="H68">
        <f>PPCL_Spot!T68</f>
        <v>5.33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668.78559153073491</v>
      </c>
      <c r="P68" s="77">
        <v>72.250000000000014</v>
      </c>
      <c r="Q68" s="77">
        <v>26.01</v>
      </c>
      <c r="R68" s="80">
        <v>20.7</v>
      </c>
      <c r="S68" s="80">
        <v>0</v>
      </c>
      <c r="T68" s="78">
        <f>SUMPRODUCT(LTA!F68:AJ68,LTA!F$101:AJ$101,LTA!F$105:AJ$105)</f>
        <v>54.97</v>
      </c>
      <c r="U68" s="78">
        <f>SUMPRODUCT(LTA!F68:AJ68,LTA!F$102:AJ$102,LTA!F$105:AJ$105)</f>
        <v>511.89000000000004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207.06000000000003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14.628276778153122</v>
      </c>
      <c r="AD68">
        <f t="shared" ref="AD68:AD98" si="4">SUM(B68:AB68,AI68:AR68)-AC68</f>
        <v>1627.5871212822069</v>
      </c>
      <c r="AE68">
        <f>'IDT-1'!F68</f>
        <v>0</v>
      </c>
      <c r="AF68" s="26"/>
      <c r="AG68">
        <f t="shared" ref="AG68:AG98" si="5">SUM(AD68:AF68)</f>
        <v>1627.5871212822069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12.07980652962515</v>
      </c>
      <c r="F69">
        <f>GT_Spot!T69</f>
        <v>0</v>
      </c>
      <c r="G69">
        <f>PPCL_NG!T69</f>
        <v>23.14</v>
      </c>
      <c r="H69">
        <f>PPCL_Spot!T69</f>
        <v>5.33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668.79075776594516</v>
      </c>
      <c r="P69" s="77">
        <v>72.24711184841702</v>
      </c>
      <c r="Q69" s="77">
        <v>26.01</v>
      </c>
      <c r="R69" s="80">
        <v>20.7</v>
      </c>
      <c r="S69" s="80">
        <v>0</v>
      </c>
      <c r="T69" s="78">
        <f>SUMPRODUCT(LTA!F69:AJ69,LTA!F$101:AJ$101,LTA!F$105:AJ$105)</f>
        <v>49.26</v>
      </c>
      <c r="U69" s="78">
        <f>SUMPRODUCT(LTA!F69:AJ69,LTA!F$102:AJ$102,LTA!F$105:AJ$105)</f>
        <v>497.61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207.06000000000003</v>
      </c>
      <c r="AB69" s="117">
        <f>-STOA!P69</f>
        <v>0</v>
      </c>
      <c r="AC69">
        <f t="shared" si="3"/>
        <v>14.452384825289043</v>
      </c>
      <c r="AD69">
        <f t="shared" si="4"/>
        <v>1607.7752913186982</v>
      </c>
      <c r="AE69">
        <f>'IDT-1'!F69</f>
        <v>0</v>
      </c>
      <c r="AF69" s="26"/>
      <c r="AG69">
        <f t="shared" si="5"/>
        <v>1607.7752913186982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12.07980652962515</v>
      </c>
      <c r="F70">
        <f>GT_Spot!T70</f>
        <v>0</v>
      </c>
      <c r="G70">
        <f>PPCL_NG!T70</f>
        <v>23.14</v>
      </c>
      <c r="H70">
        <f>PPCL_Spot!T70</f>
        <v>5.33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674.10905947675781</v>
      </c>
      <c r="P70" s="77">
        <v>72.25</v>
      </c>
      <c r="Q70" s="77">
        <v>26.01</v>
      </c>
      <c r="R70" s="80">
        <v>20.7</v>
      </c>
      <c r="S70" s="80">
        <v>0</v>
      </c>
      <c r="T70" s="78">
        <f>SUMPRODUCT(LTA!F70:AJ70,LTA!F$101:AJ$101,LTA!F$105:AJ$105)</f>
        <v>43.61</v>
      </c>
      <c r="U70" s="78">
        <f>SUMPRODUCT(LTA!F70:AJ70,LTA!F$102:AJ$102,LTA!F$105:AJ$105)</f>
        <v>492.39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207.06000000000003</v>
      </c>
      <c r="AB70" s="117">
        <f>-STOA!P70</f>
        <v>0</v>
      </c>
      <c r="AC70">
        <f t="shared" si="3"/>
        <v>14.492336571300077</v>
      </c>
      <c r="AD70">
        <f t="shared" si="4"/>
        <v>1592.186529435083</v>
      </c>
      <c r="AE70">
        <f>'IDT-1'!F70</f>
        <v>0</v>
      </c>
      <c r="AF70" s="26"/>
      <c r="AG70">
        <f t="shared" si="5"/>
        <v>1592.186529435083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12.081009685940709</v>
      </c>
      <c r="F71">
        <f>GT_Spot!T71</f>
        <v>0</v>
      </c>
      <c r="G71">
        <f>PPCL_NG!T71</f>
        <v>23.14</v>
      </c>
      <c r="H71">
        <f>PPCL_Spot!T71</f>
        <v>5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683.98418203995527</v>
      </c>
      <c r="P71" s="77">
        <v>72.246406009053374</v>
      </c>
      <c r="Q71" s="77">
        <v>26.01</v>
      </c>
      <c r="R71" s="80">
        <v>20.7</v>
      </c>
      <c r="S71" s="80">
        <v>0</v>
      </c>
      <c r="T71" s="78">
        <f>SUMPRODUCT(LTA!F71:AJ71,LTA!F$101:AJ$101,LTA!F$105:AJ$105)</f>
        <v>37.74</v>
      </c>
      <c r="U71" s="78">
        <f>SUMPRODUCT(LTA!F71:AJ71,LTA!F$102:AJ$102,LTA!F$105:AJ$105)</f>
        <v>487.70000000000005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207.06000000000003</v>
      </c>
      <c r="AB71" s="117">
        <f>-STOA!P71</f>
        <v>0</v>
      </c>
      <c r="AC71">
        <f t="shared" si="3"/>
        <v>15.238025449898064</v>
      </c>
      <c r="AD71">
        <f t="shared" si="4"/>
        <v>1505.4235722850513</v>
      </c>
      <c r="AE71">
        <f>'IDT-1'!F71</f>
        <v>0</v>
      </c>
      <c r="AF71" s="26"/>
      <c r="AG71">
        <f t="shared" si="5"/>
        <v>1505.4235722850513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-105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12.081009685940709</v>
      </c>
      <c r="F72">
        <f>GT_Spot!T72</f>
        <v>0</v>
      </c>
      <c r="G72">
        <f>PPCL_NG!T72</f>
        <v>23.14</v>
      </c>
      <c r="H72">
        <f>PPCL_Spot!T72</f>
        <v>5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683.98418203995527</v>
      </c>
      <c r="P72" s="77">
        <v>72.25</v>
      </c>
      <c r="Q72" s="77">
        <v>26.01</v>
      </c>
      <c r="R72" s="80">
        <v>20.079999999999998</v>
      </c>
      <c r="S72" s="80">
        <v>0</v>
      </c>
      <c r="T72" s="78">
        <f>SUMPRODUCT(LTA!F72:AJ72,LTA!F$101:AJ$101,LTA!F$105:AJ$105)</f>
        <v>31.28</v>
      </c>
      <c r="U72" s="78">
        <f>SUMPRODUCT(LTA!F72:AJ72,LTA!F$102:AJ$102,LTA!F$105:AJ$105)</f>
        <v>482.7600000000001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207.06000000000003</v>
      </c>
      <c r="AB72" s="117">
        <f>-STOA!P72</f>
        <v>0</v>
      </c>
      <c r="AC72">
        <f t="shared" si="3"/>
        <v>14.732765338519604</v>
      </c>
      <c r="AD72">
        <f t="shared" si="4"/>
        <v>1538.9124263873764</v>
      </c>
      <c r="AE72">
        <f>'IDT-1'!F72</f>
        <v>0</v>
      </c>
      <c r="AF72" s="26"/>
      <c r="AG72">
        <f t="shared" si="5"/>
        <v>1538.9124263873764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12.081009685940709</v>
      </c>
      <c r="F73">
        <f>GT_Spot!T73</f>
        <v>0</v>
      </c>
      <c r="G73">
        <f>PPCL_NG!T73</f>
        <v>23.14</v>
      </c>
      <c r="H73">
        <f>PPCL_Spot!T73</f>
        <v>4.686875416389074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674.11464807701486</v>
      </c>
      <c r="P73" s="77">
        <v>28.9</v>
      </c>
      <c r="Q73" s="77">
        <v>26.01</v>
      </c>
      <c r="R73" s="80">
        <v>17.447239360860625</v>
      </c>
      <c r="S73" s="80">
        <v>0</v>
      </c>
      <c r="T73" s="78">
        <f>SUMPRODUCT(LTA!F73:AJ73,LTA!F$101:AJ$101,LTA!F$105:AJ$105)</f>
        <v>25.29</v>
      </c>
      <c r="U73" s="78">
        <f>SUMPRODUCT(LTA!F73:AJ73,LTA!F$102:AJ$102,LTA!F$105:AJ$105)</f>
        <v>477.67000000000007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207.06000000000003</v>
      </c>
      <c r="AB73" s="117">
        <f>-STOA!P73</f>
        <v>0</v>
      </c>
      <c r="AC73">
        <f t="shared" si="3"/>
        <v>13.963443099241621</v>
      </c>
      <c r="AD73">
        <f t="shared" si="4"/>
        <v>1492.4363294409636</v>
      </c>
      <c r="AE73">
        <f>'IDT-1'!F73</f>
        <v>0</v>
      </c>
      <c r="AF73" s="26"/>
      <c r="AG73">
        <f t="shared" si="5"/>
        <v>1492.4363294409636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9.11</v>
      </c>
      <c r="F74">
        <f>GT_Spot!T74</f>
        <v>0</v>
      </c>
      <c r="G74">
        <f>PPCL_NG!T74</f>
        <v>23.14</v>
      </c>
      <c r="H74">
        <f>PPCL_Spot!T74</f>
        <v>3.33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688.49036433249489</v>
      </c>
      <c r="P74" s="77">
        <v>28.9</v>
      </c>
      <c r="Q74" s="77">
        <v>26.01</v>
      </c>
      <c r="R74" s="80">
        <v>14.09</v>
      </c>
      <c r="S74" s="80">
        <v>0</v>
      </c>
      <c r="T74" s="78">
        <f>SUMPRODUCT(LTA!F74:AJ74,LTA!F$101:AJ$101,LTA!F$105:AJ$105)</f>
        <v>19.95</v>
      </c>
      <c r="U74" s="78">
        <f>SUMPRODUCT(LTA!F74:AJ74,LTA!F$102:AJ$102,LTA!F$105:AJ$105)</f>
        <v>472.67000000000007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207.06000000000003</v>
      </c>
      <c r="AB74" s="117">
        <f>-STOA!P74</f>
        <v>0</v>
      </c>
      <c r="AC74">
        <f t="shared" si="3"/>
        <v>13.931328307013768</v>
      </c>
      <c r="AD74">
        <f t="shared" si="4"/>
        <v>1488.8190360254812</v>
      </c>
      <c r="AE74">
        <f>'IDT-1'!F74</f>
        <v>0</v>
      </c>
      <c r="AF74" s="26"/>
      <c r="AG74">
        <f t="shared" si="5"/>
        <v>1488.8190360254812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12.186674493689463</v>
      </c>
      <c r="F75">
        <f>GT_Spot!T75</f>
        <v>0</v>
      </c>
      <c r="G75">
        <f>PPCL_NG!T75</f>
        <v>23.14</v>
      </c>
      <c r="H75">
        <f>PPCL_Spot!T75</f>
        <v>5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685.331006214392</v>
      </c>
      <c r="P75" s="77">
        <v>29.38</v>
      </c>
      <c r="Q75" s="77">
        <v>26.01</v>
      </c>
      <c r="R75" s="80">
        <v>0</v>
      </c>
      <c r="S75" s="80">
        <v>0</v>
      </c>
      <c r="T75" s="78">
        <f>SUMPRODUCT(LTA!F75:AJ75,LTA!F$101:AJ$101,LTA!F$105:AJ$105)</f>
        <v>15.14</v>
      </c>
      <c r="U75" s="78">
        <f>SUMPRODUCT(LTA!F75:AJ75,LTA!F$102:AJ$102,LTA!F$105:AJ$105)</f>
        <v>467.75000000000011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207.06000000000003</v>
      </c>
      <c r="AB75" s="117">
        <f>-STOA!P75</f>
        <v>0</v>
      </c>
      <c r="AC75">
        <f t="shared" si="3"/>
        <v>13.384779590231119</v>
      </c>
      <c r="AD75">
        <f t="shared" si="4"/>
        <v>1507.6129011178505</v>
      </c>
      <c r="AE75">
        <f>'IDT-1'!F75</f>
        <v>0</v>
      </c>
      <c r="AF75" s="26"/>
      <c r="AG75">
        <f t="shared" si="5"/>
        <v>1507.6129011178505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12.186674493689463</v>
      </c>
      <c r="F76">
        <f>GT_Spot!T76</f>
        <v>0</v>
      </c>
      <c r="G76">
        <f>PPCL_NG!T76</f>
        <v>23.14</v>
      </c>
      <c r="H76">
        <f>PPCL_Spot!T76</f>
        <v>5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732.35069548644447</v>
      </c>
      <c r="P76" s="77">
        <v>29.44</v>
      </c>
      <c r="Q76" s="77">
        <v>26.01</v>
      </c>
      <c r="R76" s="80">
        <v>0</v>
      </c>
      <c r="S76" s="80">
        <v>0</v>
      </c>
      <c r="T76" s="78">
        <f>SUMPRODUCT(LTA!F76:AJ76,LTA!F$101:AJ$101,LTA!F$105:AJ$105)</f>
        <v>10.79</v>
      </c>
      <c r="U76" s="78">
        <f>SUMPRODUCT(LTA!F76:AJ76,LTA!F$102:AJ$102,LTA!F$105:AJ$105)</f>
        <v>463.54000000000008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-20</v>
      </c>
      <c r="AA76" s="117">
        <f>STOA!J76</f>
        <v>207.06000000000003</v>
      </c>
      <c r="AB76" s="117">
        <f>-STOA!P76</f>
        <v>0</v>
      </c>
      <c r="AC76">
        <f t="shared" si="3"/>
        <v>13.901315406269084</v>
      </c>
      <c r="AD76">
        <f t="shared" si="4"/>
        <v>1525.6160545738649</v>
      </c>
      <c r="AE76">
        <f>'IDT-1'!F76</f>
        <v>0</v>
      </c>
      <c r="AF76" s="26"/>
      <c r="AG76">
        <f t="shared" si="5"/>
        <v>1525.6160545738649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12.186674493689463</v>
      </c>
      <c r="F77">
        <f>GT_Spot!T77</f>
        <v>0</v>
      </c>
      <c r="G77">
        <f>PPCL_NG!T77</f>
        <v>23.14</v>
      </c>
      <c r="H77">
        <f>PPCL_Spot!T77</f>
        <v>5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867.08693660179028</v>
      </c>
      <c r="P77" s="77">
        <v>72.247200588941823</v>
      </c>
      <c r="Q77" s="77">
        <v>26.01</v>
      </c>
      <c r="R77" s="80">
        <v>0</v>
      </c>
      <c r="S77" s="80">
        <v>0</v>
      </c>
      <c r="T77" s="78">
        <f>SUMPRODUCT(LTA!F77:AJ77,LTA!F$101:AJ$101,LTA!F$105:AJ$105)</f>
        <v>6.03</v>
      </c>
      <c r="U77" s="78">
        <f>SUMPRODUCT(LTA!F77:AJ77,LTA!F$102:AJ$102,LTA!F$105:AJ$105)</f>
        <v>457.17000000000007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-235</v>
      </c>
      <c r="AA77" s="117">
        <f>STOA!J77</f>
        <v>207.06000000000003</v>
      </c>
      <c r="AB77" s="117">
        <f>-STOA!P77</f>
        <v>0</v>
      </c>
      <c r="AC77">
        <f t="shared" si="3"/>
        <v>17.713374936204669</v>
      </c>
      <c r="AD77">
        <f t="shared" si="4"/>
        <v>1462.8174367482168</v>
      </c>
      <c r="AE77">
        <f>'IDT-1'!F77</f>
        <v>-21.655000000000001</v>
      </c>
      <c r="AF77" s="26"/>
      <c r="AG77">
        <f t="shared" si="5"/>
        <v>1441.1624367482168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9.1896793002915462</v>
      </c>
      <c r="F78">
        <f>GT_Spot!T78</f>
        <v>0</v>
      </c>
      <c r="G78">
        <f>PPCL_NG!T78</f>
        <v>23.14</v>
      </c>
      <c r="H78">
        <f>PPCL_Spot!T78</f>
        <v>3.33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878.13347554497739</v>
      </c>
      <c r="P78" s="77">
        <v>72.247200588941823</v>
      </c>
      <c r="Q78" s="77">
        <v>26.01</v>
      </c>
      <c r="R78" s="80">
        <v>0</v>
      </c>
      <c r="S78" s="80">
        <v>0</v>
      </c>
      <c r="T78" s="78">
        <f>SUMPRODUCT(LTA!F78:AJ78,LTA!F$101:AJ$101,LTA!F$105:AJ$105)</f>
        <v>3.01</v>
      </c>
      <c r="U78" s="78">
        <f>SUMPRODUCT(LTA!F78:AJ78,LTA!F$102:AJ$102,LTA!F$105:AJ$105)</f>
        <v>455.28000000000009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-235</v>
      </c>
      <c r="AA78" s="117">
        <f>STOA!J78</f>
        <v>207.06000000000003</v>
      </c>
      <c r="AB78" s="117">
        <f>-STOA!P78</f>
        <v>0</v>
      </c>
      <c r="AC78">
        <f t="shared" si="3"/>
        <v>17.459963095536956</v>
      </c>
      <c r="AD78">
        <f t="shared" si="4"/>
        <v>1494.5403923386737</v>
      </c>
      <c r="AE78">
        <f>'IDT-1'!F78</f>
        <v>-26.25</v>
      </c>
      <c r="AF78" s="26"/>
      <c r="AG78">
        <f t="shared" si="5"/>
        <v>1468.2903923386737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12.186674493689463</v>
      </c>
      <c r="F79">
        <f>GT_Spot!T79</f>
        <v>0</v>
      </c>
      <c r="G79">
        <f>PPCL_NG!T79</f>
        <v>23.14</v>
      </c>
      <c r="H79">
        <f>PPCL_Spot!T79</f>
        <v>4.7299999999999995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870.06575624994628</v>
      </c>
      <c r="P79" s="77">
        <v>72.247200588941823</v>
      </c>
      <c r="Q79" s="77">
        <v>26.01</v>
      </c>
      <c r="R79" s="80">
        <v>0</v>
      </c>
      <c r="S79" s="80">
        <v>0</v>
      </c>
      <c r="T79" s="78">
        <f>SUMPRODUCT(LTA!F79:AJ79,LTA!F$101:AJ$101,LTA!F$105:AJ$105)</f>
        <v>1.26</v>
      </c>
      <c r="U79" s="78">
        <f>SUMPRODUCT(LTA!F79:AJ79,LTA!F$102:AJ$102,LTA!F$105:AJ$105)</f>
        <v>455.0200000000001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-187</v>
      </c>
      <c r="AA79" s="117">
        <f>STOA!J79</f>
        <v>207.06000000000003</v>
      </c>
      <c r="AB79" s="117">
        <f>-STOA!P79</f>
        <v>0</v>
      </c>
      <c r="AC79">
        <f t="shared" si="3"/>
        <v>16.983822602377209</v>
      </c>
      <c r="AD79">
        <f t="shared" si="4"/>
        <v>1537.3358087302004</v>
      </c>
      <c r="AE79">
        <f>'IDT-1'!F79</f>
        <v>-76</v>
      </c>
      <c r="AF79" s="26"/>
      <c r="AG79">
        <f t="shared" si="5"/>
        <v>1461.3358087302004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12.165517241379311</v>
      </c>
      <c r="F80">
        <f>GT_Spot!T80</f>
        <v>0</v>
      </c>
      <c r="G80">
        <f>PPCL_NG!T80</f>
        <v>23.14</v>
      </c>
      <c r="H80">
        <f>PPCL_Spot!T80</f>
        <v>5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883.60978371834631</v>
      </c>
      <c r="P80" s="77">
        <v>72.247200588941823</v>
      </c>
      <c r="Q80" s="77">
        <v>26.01</v>
      </c>
      <c r="R80" s="80">
        <v>0</v>
      </c>
      <c r="S80" s="80">
        <v>0</v>
      </c>
      <c r="T80" s="78">
        <f>SUMPRODUCT(LTA!F80:AJ80,LTA!F$101:AJ$101,LTA!F$105:AJ$105)</f>
        <v>0.27</v>
      </c>
      <c r="U80" s="78">
        <f>SUMPRODUCT(LTA!F80:AJ80,LTA!F$102:AJ$102,LTA!F$105:AJ$105)</f>
        <v>454.92000000000007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-158</v>
      </c>
      <c r="AA80" s="117">
        <f>STOA!J80</f>
        <v>207.06000000000003</v>
      </c>
      <c r="AB80" s="117">
        <f>-STOA!P80</f>
        <v>0</v>
      </c>
      <c r="AC80">
        <f t="shared" si="3"/>
        <v>16.838142162135135</v>
      </c>
      <c r="AD80">
        <f t="shared" si="4"/>
        <v>1579.1843593865322</v>
      </c>
      <c r="AE80">
        <f>'IDT-1'!F80</f>
        <v>-94</v>
      </c>
      <c r="AF80" s="26"/>
      <c r="AG80">
        <f t="shared" si="5"/>
        <v>1485.1843593865322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12.165517241379311</v>
      </c>
      <c r="F81">
        <f>GT_Spot!T81</f>
        <v>0</v>
      </c>
      <c r="G81">
        <f>PPCL_NG!T81</f>
        <v>23.14</v>
      </c>
      <c r="H81">
        <f>PPCL_Spot!T81</f>
        <v>5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900.87440651539248</v>
      </c>
      <c r="P81" s="77">
        <v>72.247200588941823</v>
      </c>
      <c r="Q81" s="77">
        <v>26.01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455.00000000000006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-106</v>
      </c>
      <c r="AA81" s="117">
        <f>STOA!J81</f>
        <v>207.06000000000003</v>
      </c>
      <c r="AB81" s="117">
        <f>-STOA!P81</f>
        <v>0</v>
      </c>
      <c r="AC81">
        <f t="shared" si="3"/>
        <v>16.526736211594983</v>
      </c>
      <c r="AD81">
        <f t="shared" si="4"/>
        <v>1648.5703881341185</v>
      </c>
      <c r="AE81">
        <f>'IDT-1'!F81</f>
        <v>-125</v>
      </c>
      <c r="AF81" s="26"/>
      <c r="AG81">
        <f t="shared" si="5"/>
        <v>1523.5703881341185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12.186674493689463</v>
      </c>
      <c r="F82">
        <f>GT_Spot!T82</f>
        <v>0</v>
      </c>
      <c r="G82">
        <f>PPCL_NG!T82</f>
        <v>23.14</v>
      </c>
      <c r="H82">
        <f>PPCL_Spot!T82</f>
        <v>5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900.87440651539248</v>
      </c>
      <c r="P82" s="77">
        <v>72.247200588941823</v>
      </c>
      <c r="Q82" s="77">
        <v>26.01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454.99000000000007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-73</v>
      </c>
      <c r="AA82" s="117">
        <f>STOA!J82</f>
        <v>207.06000000000003</v>
      </c>
      <c r="AB82" s="117">
        <f>-STOA!P82</f>
        <v>0</v>
      </c>
      <c r="AC82">
        <f t="shared" si="3"/>
        <v>16.233856187182869</v>
      </c>
      <c r="AD82">
        <f t="shared" si="4"/>
        <v>1681.8744254108408</v>
      </c>
      <c r="AE82">
        <f>'IDT-1'!F82</f>
        <v>-152</v>
      </c>
      <c r="AF82" s="26"/>
      <c r="AG82">
        <f t="shared" si="5"/>
        <v>1529.8744254108408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12.186674493689463</v>
      </c>
      <c r="F83">
        <f>GT_Spot!T83</f>
        <v>0</v>
      </c>
      <c r="G83">
        <f>PPCL_NG!T83</f>
        <v>23.14</v>
      </c>
      <c r="H83">
        <f>PPCL_Spot!T83</f>
        <v>5.33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901.77007778805887</v>
      </c>
      <c r="P83" s="77">
        <v>72.247200588941823</v>
      </c>
      <c r="Q83" s="77">
        <v>26.01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453.47000000000008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-59</v>
      </c>
      <c r="AA83" s="117">
        <f>STOA!J83</f>
        <v>207.06000000000003</v>
      </c>
      <c r="AB83" s="117">
        <f>-STOA!P83</f>
        <v>0</v>
      </c>
      <c r="AC83">
        <f t="shared" si="3"/>
        <v>16.772831873236246</v>
      </c>
      <c r="AD83">
        <f t="shared" si="4"/>
        <v>1620.0411209974536</v>
      </c>
      <c r="AE83">
        <f>'IDT-1'!F83</f>
        <v>-181</v>
      </c>
      <c r="AF83" s="26"/>
      <c r="AG83">
        <f t="shared" si="5"/>
        <v>1439.0411209974536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12.186674493689463</v>
      </c>
      <c r="F84">
        <f>GT_Spot!T84</f>
        <v>0</v>
      </c>
      <c r="G84">
        <f>PPCL_NG!T84</f>
        <v>23.14</v>
      </c>
      <c r="H84">
        <f>PPCL_Spot!T84</f>
        <v>5.33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901.77007778805887</v>
      </c>
      <c r="P84" s="77">
        <v>72.247200588941823</v>
      </c>
      <c r="Q84" s="77">
        <v>26.01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453.25000000000006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-45</v>
      </c>
      <c r="AA84" s="117">
        <f>STOA!J84</f>
        <v>207.06000000000003</v>
      </c>
      <c r="AB84" s="117">
        <f>-STOA!P84</f>
        <v>0</v>
      </c>
      <c r="AC84">
        <f t="shared" si="3"/>
        <v>16.24708634942672</v>
      </c>
      <c r="AD84">
        <f t="shared" si="4"/>
        <v>1679.3468665212631</v>
      </c>
      <c r="AE84">
        <f>'IDT-1'!F84</f>
        <v>-191</v>
      </c>
      <c r="AF84" s="26"/>
      <c r="AG84">
        <f t="shared" si="5"/>
        <v>1488.3468665212631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9.1896793002915462</v>
      </c>
      <c r="F85">
        <f>GT_Spot!T85</f>
        <v>0</v>
      </c>
      <c r="G85">
        <f>PPCL_NG!T85</f>
        <v>23.14</v>
      </c>
      <c r="H85">
        <f>PPCL_Spot!T85</f>
        <v>3.4000000000000004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900.96502569085908</v>
      </c>
      <c r="P85" s="77">
        <v>72.247200588941823</v>
      </c>
      <c r="Q85" s="77">
        <v>26.01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453.10000000000008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-10</v>
      </c>
      <c r="AA85" s="117">
        <f>STOA!J85</f>
        <v>207.06000000000003</v>
      </c>
      <c r="AB85" s="117">
        <f>-STOA!P85</f>
        <v>0</v>
      </c>
      <c r="AC85">
        <f t="shared" si="3"/>
        <v>16.417277521324348</v>
      </c>
      <c r="AD85">
        <f t="shared" si="4"/>
        <v>1648.294628058768</v>
      </c>
      <c r="AE85">
        <f>'IDT-1'!F85</f>
        <v>-230</v>
      </c>
      <c r="AF85" s="26"/>
      <c r="AG85">
        <f t="shared" si="5"/>
        <v>1418.294628058768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-90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12.186674493689463</v>
      </c>
      <c r="F86">
        <f>GT_Spot!T86</f>
        <v>0</v>
      </c>
      <c r="G86">
        <f>PPCL_NG!T86</f>
        <v>23.14</v>
      </c>
      <c r="H86">
        <f>PPCL_Spot!T86</f>
        <v>5.33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890.80700501285912</v>
      </c>
      <c r="P86" s="77">
        <v>72.247200588941823</v>
      </c>
      <c r="Q86" s="77">
        <v>26.01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452.98000000000008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207.06000000000003</v>
      </c>
      <c r="AB86" s="117">
        <f>-STOA!P86</f>
        <v>0</v>
      </c>
      <c r="AC86">
        <f t="shared" si="3"/>
        <v>15.881891483339105</v>
      </c>
      <c r="AD86">
        <f t="shared" si="4"/>
        <v>1698.4789886121512</v>
      </c>
      <c r="AE86">
        <f>'IDT-1'!F86</f>
        <v>-245.22399999999999</v>
      </c>
      <c r="AF86" s="26"/>
      <c r="AG86">
        <f t="shared" si="5"/>
        <v>1453.2549886121512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23.14</v>
      </c>
      <c r="H87">
        <f>PPCL_Spot!T87</f>
        <v>5.33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886.35249331906971</v>
      </c>
      <c r="P87" s="77">
        <v>72.247200588941823</v>
      </c>
      <c r="Q87" s="77">
        <v>26.01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452.76000000000005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207.06000000000003</v>
      </c>
      <c r="AB87" s="117">
        <f>-STOA!P87</f>
        <v>0</v>
      </c>
      <c r="AC87">
        <f t="shared" si="3"/>
        <v>16.018318330877662</v>
      </c>
      <c r="AD87">
        <f t="shared" si="4"/>
        <v>1673.668050070823</v>
      </c>
      <c r="AE87">
        <f>'IDT-1'!F87</f>
        <v>-248.45400000000001</v>
      </c>
      <c r="AF87" s="26"/>
      <c r="AG87">
        <f t="shared" si="5"/>
        <v>1425.2140500708231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-65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23.14</v>
      </c>
      <c r="H88">
        <f>PPCL_Spot!T88</f>
        <v>5.33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886.35249331906971</v>
      </c>
      <c r="P88" s="77">
        <v>72.247200588941823</v>
      </c>
      <c r="Q88" s="77">
        <v>26.01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452.67000000000007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207.06000000000003</v>
      </c>
      <c r="AB88" s="117">
        <f>-STOA!P88</f>
        <v>0</v>
      </c>
      <c r="AC88">
        <f t="shared" si="3"/>
        <v>16.283870156543522</v>
      </c>
      <c r="AD88">
        <f t="shared" si="4"/>
        <v>1643.3124982451573</v>
      </c>
      <c r="AE88">
        <f>'IDT-1'!F88</f>
        <v>-242.714</v>
      </c>
      <c r="AF88" s="26"/>
      <c r="AG88">
        <f t="shared" si="5"/>
        <v>1400.5984982451573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-95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9.1896793002915462</v>
      </c>
      <c r="F89">
        <f>GT_Spot!T89</f>
        <v>0</v>
      </c>
      <c r="G89">
        <f>PPCL_NG!T89</f>
        <v>23.14</v>
      </c>
      <c r="H89">
        <f>PPCL_Spot!T89</f>
        <v>3.56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881.53692799826979</v>
      </c>
      <c r="P89" s="77">
        <v>72.247200588941823</v>
      </c>
      <c r="Q89" s="77">
        <v>26.01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450.15000000000003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207.06000000000003</v>
      </c>
      <c r="AB89" s="117">
        <f>-STOA!P89</f>
        <v>0</v>
      </c>
      <c r="AC89">
        <f t="shared" si="3"/>
        <v>15.600289335075889</v>
      </c>
      <c r="AD89">
        <f t="shared" si="4"/>
        <v>1696.8935185524274</v>
      </c>
      <c r="AE89">
        <f>'IDT-1'!F89</f>
        <v>-216.714</v>
      </c>
      <c r="AF89" s="26"/>
      <c r="AG89">
        <f t="shared" si="5"/>
        <v>1480.1795185524275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23.14</v>
      </c>
      <c r="H90">
        <f>PPCL_Spot!T90</f>
        <v>5.33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881.53692799826979</v>
      </c>
      <c r="P90" s="77">
        <v>72.247200588941823</v>
      </c>
      <c r="Q90" s="77">
        <v>26.01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450.76000000000005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207.06000000000003</v>
      </c>
      <c r="AB90" s="117">
        <f>-STOA!P90</f>
        <v>0</v>
      </c>
      <c r="AC90">
        <f t="shared" si="3"/>
        <v>15.647606892777789</v>
      </c>
      <c r="AD90">
        <f t="shared" si="4"/>
        <v>1702.2231961881232</v>
      </c>
      <c r="AE90">
        <f>'IDT-1'!F90</f>
        <v>-188.59399999999999</v>
      </c>
      <c r="AF90" s="26"/>
      <c r="AG90">
        <f t="shared" si="5"/>
        <v>1513.6291961881232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23.14</v>
      </c>
      <c r="H91">
        <f>PPCL_Spot!T91</f>
        <v>6.45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891.32578044279194</v>
      </c>
      <c r="P91" s="77">
        <v>72.247200588941823</v>
      </c>
      <c r="Q91" s="77">
        <v>26.01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450.96000000000009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207.06000000000003</v>
      </c>
      <c r="AB91" s="117">
        <f>-STOA!P91</f>
        <v>0</v>
      </c>
      <c r="AC91">
        <f t="shared" si="3"/>
        <v>15.922927344733491</v>
      </c>
      <c r="AD91">
        <f t="shared" si="4"/>
        <v>1693.0567281806896</v>
      </c>
      <c r="AE91">
        <f>'IDT-1'!F91</f>
        <v>-156.73400000000001</v>
      </c>
      <c r="AF91" s="26"/>
      <c r="AG91">
        <f t="shared" si="5"/>
        <v>1536.3227281806896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23.14</v>
      </c>
      <c r="H92">
        <f>PPCL_Spot!T92</f>
        <v>6.45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891.32578044279194</v>
      </c>
      <c r="P92" s="77">
        <v>72.247200588941823</v>
      </c>
      <c r="Q92" s="77">
        <v>26.01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451.78000000000009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207.06000000000003</v>
      </c>
      <c r="AB92" s="117">
        <f>-STOA!P92</f>
        <v>0</v>
      </c>
      <c r="AC92">
        <f t="shared" si="3"/>
        <v>16.507221633676185</v>
      </c>
      <c r="AD92">
        <f t="shared" si="4"/>
        <v>1628.2924338917469</v>
      </c>
      <c r="AE92">
        <f>'IDT-1'!F92</f>
        <v>-119.084</v>
      </c>
      <c r="AF92" s="26"/>
      <c r="AG92">
        <f t="shared" si="5"/>
        <v>1509.2084338917468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-115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23.14</v>
      </c>
      <c r="H93">
        <f>PPCL_Spot!T93</f>
        <v>6.45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891.24149726719202</v>
      </c>
      <c r="P93" s="77">
        <v>72.247200588941823</v>
      </c>
      <c r="Q93" s="77">
        <v>26.01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452.12000000000006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207.06000000000003</v>
      </c>
      <c r="AB93" s="117">
        <f>-STOA!P93</f>
        <v>0</v>
      </c>
      <c r="AC93">
        <f t="shared" si="3"/>
        <v>15.932393652788212</v>
      </c>
      <c r="AD93">
        <f t="shared" si="4"/>
        <v>1694.122978697035</v>
      </c>
      <c r="AE93">
        <f>'IDT-1'!F93</f>
        <v>-93.414000000000001</v>
      </c>
      <c r="AF93" s="26"/>
      <c r="AG93">
        <f t="shared" si="5"/>
        <v>1600.708978697035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23.14</v>
      </c>
      <c r="H94">
        <f>PPCL_Spot!T94</f>
        <v>6.45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891.24149726719202</v>
      </c>
      <c r="P94" s="77">
        <v>72.247200588941823</v>
      </c>
      <c r="Q94" s="77">
        <v>26.01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452.35000000000008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-70</v>
      </c>
      <c r="AA94" s="117">
        <f>STOA!J94</f>
        <v>207.06000000000003</v>
      </c>
      <c r="AB94" s="117">
        <f>-STOA!P94</f>
        <v>0</v>
      </c>
      <c r="AC94">
        <f t="shared" si="3"/>
        <v>16.555886579341884</v>
      </c>
      <c r="AD94">
        <f t="shared" si="4"/>
        <v>1623.7294857704815</v>
      </c>
      <c r="AE94">
        <f>'IDT-1'!F94</f>
        <v>0</v>
      </c>
      <c r="AF94" s="26"/>
      <c r="AG94">
        <f t="shared" si="5"/>
        <v>1623.7294857704815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23.14</v>
      </c>
      <c r="H95">
        <f>PPCL_Spot!T95</f>
        <v>7.1299999999999981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881.8870892694697</v>
      </c>
      <c r="P95" s="77">
        <v>72.247200588941823</v>
      </c>
      <c r="Q95" s="77">
        <v>26.01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450.69000000000005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-66</v>
      </c>
      <c r="AA95" s="117">
        <f>STOA!J95</f>
        <v>207.06000000000003</v>
      </c>
      <c r="AB95" s="117">
        <f>-STOA!P95</f>
        <v>0</v>
      </c>
      <c r="AC95">
        <f t="shared" si="3"/>
        <v>16.429431278873146</v>
      </c>
      <c r="AD95">
        <f t="shared" si="4"/>
        <v>1617.5215330732278</v>
      </c>
      <c r="AE95">
        <f>'IDT-1'!F95</f>
        <v>0</v>
      </c>
      <c r="AF95" s="26"/>
      <c r="AG95">
        <f t="shared" si="5"/>
        <v>1617.5215330732278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23.14</v>
      </c>
      <c r="H96">
        <f>PPCL_Spot!T96</f>
        <v>7.1299999999999981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881.8870892694697</v>
      </c>
      <c r="P96" s="77">
        <v>72.247200588941823</v>
      </c>
      <c r="Q96" s="77">
        <v>26.01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450.73000000000008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-67</v>
      </c>
      <c r="AA96" s="117">
        <f>STOA!J96</f>
        <v>207.06000000000003</v>
      </c>
      <c r="AB96" s="117">
        <f>-STOA!P96</f>
        <v>0</v>
      </c>
      <c r="AC96">
        <f t="shared" si="3"/>
        <v>16.438661406395344</v>
      </c>
      <c r="AD96">
        <f t="shared" si="4"/>
        <v>1616.5523029457056</v>
      </c>
      <c r="AE96">
        <f>'IDT-1'!F96</f>
        <v>0</v>
      </c>
      <c r="AF96" s="26"/>
      <c r="AG96">
        <f t="shared" si="5"/>
        <v>1616.5523029457056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23.14</v>
      </c>
      <c r="H97">
        <f>PPCL_Spot!T97</f>
        <v>7.1299999999999981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820.57004498168646</v>
      </c>
      <c r="P97" s="77">
        <v>72.247200588941823</v>
      </c>
      <c r="Q97" s="77">
        <v>26.01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451.37000000000006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207.06000000000003</v>
      </c>
      <c r="AB97" s="117">
        <f>-STOA!P97</f>
        <v>0</v>
      </c>
      <c r="AC97">
        <f t="shared" si="3"/>
        <v>15.137388872675762</v>
      </c>
      <c r="AD97">
        <f t="shared" si="4"/>
        <v>1604.5765311916421</v>
      </c>
      <c r="AE97">
        <f>'IDT-1'!F97</f>
        <v>0</v>
      </c>
      <c r="AF97" s="26"/>
      <c r="AG97">
        <f t="shared" si="5"/>
        <v>1604.5765311916421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23.14</v>
      </c>
      <c r="H98">
        <f>PPCL_Spot!T98</f>
        <v>7.1299999999999981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819.81168815128649</v>
      </c>
      <c r="P98" s="77">
        <v>72.247200588941823</v>
      </c>
      <c r="Q98" s="77">
        <v>26.01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451.54000000000008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207.06000000000003</v>
      </c>
      <c r="AB98" s="117">
        <f>-STOA!P98</f>
        <v>0</v>
      </c>
      <c r="AC98">
        <f t="shared" si="3"/>
        <v>15.132211332568243</v>
      </c>
      <c r="AD98">
        <f t="shared" si="4"/>
        <v>1603.9933519013496</v>
      </c>
      <c r="AE98">
        <f>'IDT-1'!F98</f>
        <v>0</v>
      </c>
      <c r="AF98" s="26"/>
      <c r="AG98">
        <f t="shared" si="5"/>
        <v>1603.9933519013496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0.2828410289686113</v>
      </c>
      <c r="F99">
        <f t="shared" si="6"/>
        <v>0</v>
      </c>
      <c r="G99">
        <f t="shared" si="6"/>
        <v>0.55536000000000074</v>
      </c>
      <c r="H99">
        <f t="shared" si="6"/>
        <v>0.13575770295811626</v>
      </c>
      <c r="I99">
        <f t="shared" si="6"/>
        <v>1.3357486986349365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16.811867255526678</v>
      </c>
      <c r="P99" s="77">
        <f t="shared" si="6"/>
        <v>1.1526815508866506</v>
      </c>
      <c r="Q99" s="77">
        <f t="shared" si="6"/>
        <v>0.44580393708609245</v>
      </c>
      <c r="R99" s="80">
        <f>SUM(R3:R98)/4000</f>
        <v>0.23462731980090754</v>
      </c>
      <c r="S99" s="80">
        <f t="shared" si="6"/>
        <v>0</v>
      </c>
      <c r="T99" s="78">
        <f t="shared" si="6"/>
        <v>0.65392000000000006</v>
      </c>
      <c r="U99" s="78">
        <f t="shared" si="6"/>
        <v>11.169892500000001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-2.1406450000000001</v>
      </c>
      <c r="AA99" s="117">
        <f t="shared" si="6"/>
        <v>4.9430400000000043</v>
      </c>
      <c r="AB99" s="117">
        <f t="shared" si="6"/>
        <v>0</v>
      </c>
      <c r="AC99">
        <f t="shared" si="6"/>
        <v>0.36223278229788225</v>
      </c>
      <c r="AD99">
        <f t="shared" si="6"/>
        <v>33.986679711564115</v>
      </c>
      <c r="AE99">
        <f t="shared" si="6"/>
        <v>-0.65920749999999995</v>
      </c>
      <c r="AG99">
        <f t="shared" si="6"/>
        <v>33.327472211564121</v>
      </c>
      <c r="AI99">
        <f t="shared" si="6"/>
        <v>0</v>
      </c>
      <c r="AJ99">
        <f t="shared" si="6"/>
        <v>0</v>
      </c>
      <c r="AK99">
        <f t="shared" si="6"/>
        <v>1.92675E-2</v>
      </c>
      <c r="AL99">
        <f t="shared" si="6"/>
        <v>-1.25125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44774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2.1114342743085261</v>
      </c>
      <c r="F3">
        <f>GT_Spot!S3</f>
        <v>0</v>
      </c>
      <c r="G3">
        <f>PPCL_NG!S3</f>
        <v>36.36</v>
      </c>
      <c r="H3">
        <f>PPCL_Spot!S3</f>
        <v>10.91</v>
      </c>
      <c r="I3">
        <f>Bawana_NG!S3</f>
        <v>29.06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73.239999999999995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1.3432446216139151</v>
      </c>
      <c r="AD3">
        <f>SUM(B3:AB3,AI3:AR3)-AC3</f>
        <v>151.29818965269462</v>
      </c>
      <c r="AE3">
        <f>'IDT-1'!E3</f>
        <v>0</v>
      </c>
      <c r="AF3" s="26"/>
      <c r="AG3">
        <f>SUM(AD3:AF3)+AT3</f>
        <v>151.29818965269462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2.1114342743085261</v>
      </c>
      <c r="F4">
        <f>GT_Spot!S4</f>
        <v>0</v>
      </c>
      <c r="G4">
        <f>PPCL_NG!S4</f>
        <v>36.36</v>
      </c>
      <c r="H4">
        <f>PPCL_Spot!S4</f>
        <v>10.91</v>
      </c>
      <c r="I4">
        <f>Bawana_NG!S4</f>
        <v>29.06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73.239999999999995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1.3432446216139151</v>
      </c>
      <c r="AD4">
        <f t="shared" ref="AD4:AD67" si="1">SUM(B4:AB4,AI4:AR4)-AC4</f>
        <v>151.29818965269462</v>
      </c>
      <c r="AE4">
        <f>'IDT-1'!E4</f>
        <v>0</v>
      </c>
      <c r="AF4" s="26"/>
      <c r="AG4">
        <f t="shared" ref="AG4:AG67" si="2">SUM(AD4:AF4)+AT4</f>
        <v>151.29818965269462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2.1114342743085261</v>
      </c>
      <c r="F5">
        <f>GT_Spot!S5</f>
        <v>0</v>
      </c>
      <c r="G5">
        <f>PPCL_NG!S5</f>
        <v>36.36</v>
      </c>
      <c r="H5">
        <f>PPCL_Spot!S5</f>
        <v>10.91</v>
      </c>
      <c r="I5">
        <f>Bawana_NG!S5</f>
        <v>29.06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73.22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1.3430686216139152</v>
      </c>
      <c r="AD5">
        <f t="shared" si="1"/>
        <v>151.27836565269462</v>
      </c>
      <c r="AE5">
        <f>'IDT-1'!E5</f>
        <v>0</v>
      </c>
      <c r="AF5" s="26"/>
      <c r="AG5">
        <f t="shared" si="2"/>
        <v>151.27836565269462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2.1114342743085261</v>
      </c>
      <c r="F6">
        <f>GT_Spot!S6</f>
        <v>0</v>
      </c>
      <c r="G6">
        <f>PPCL_NG!S6</f>
        <v>36.36</v>
      </c>
      <c r="H6">
        <f>PPCL_Spot!S6</f>
        <v>10.91</v>
      </c>
      <c r="I6">
        <f>Bawana_NG!S6</f>
        <v>29.06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73.22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1.3430686216139152</v>
      </c>
      <c r="AD6">
        <f t="shared" si="1"/>
        <v>151.27836565269462</v>
      </c>
      <c r="AE6">
        <f>'IDT-1'!E6</f>
        <v>0</v>
      </c>
      <c r="AF6" s="26"/>
      <c r="AG6">
        <f t="shared" si="2"/>
        <v>151.27836565269462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2.1114342743085261</v>
      </c>
      <c r="F7">
        <f>GT_Spot!S7</f>
        <v>0</v>
      </c>
      <c r="G7">
        <f>PPCL_NG!S7</f>
        <v>36.36</v>
      </c>
      <c r="H7">
        <f>PPCL_Spot!S7</f>
        <v>10.91</v>
      </c>
      <c r="I7">
        <f>Bawana_NG!S7</f>
        <v>29.06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73.22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1.3430686216139152</v>
      </c>
      <c r="AD7">
        <f t="shared" si="1"/>
        <v>151.27836565269462</v>
      </c>
      <c r="AE7">
        <f>'IDT-1'!E7</f>
        <v>0</v>
      </c>
      <c r="AF7" s="26"/>
      <c r="AG7">
        <f t="shared" si="2"/>
        <v>151.27836565269462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2.1114342743085261</v>
      </c>
      <c r="F8">
        <f>GT_Spot!S8</f>
        <v>0</v>
      </c>
      <c r="G8">
        <f>PPCL_NG!S8</f>
        <v>36.36</v>
      </c>
      <c r="H8">
        <f>PPCL_Spot!S8</f>
        <v>10.563018005144327</v>
      </c>
      <c r="I8">
        <f>Bawana_NG!S8</f>
        <v>29.06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73.22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1.8283121937799276</v>
      </c>
      <c r="AD8">
        <f t="shared" si="1"/>
        <v>95.446140085672923</v>
      </c>
      <c r="AE8">
        <f>'IDT-1'!E8</f>
        <v>0</v>
      </c>
      <c r="AF8" s="26"/>
      <c r="AG8">
        <f t="shared" si="2"/>
        <v>95.446140085672923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2.1114342743085261</v>
      </c>
      <c r="F9">
        <f>GT_Spot!S9</f>
        <v>0</v>
      </c>
      <c r="G9">
        <f>PPCL_NG!S9</f>
        <v>36.36</v>
      </c>
      <c r="H9">
        <f>PPCL_Spot!S9</f>
        <v>10.563018005144327</v>
      </c>
      <c r="I9">
        <f>Bawana_NG!S9</f>
        <v>29.06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73.319999999999993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1.3408951800591853</v>
      </c>
      <c r="AD9">
        <f t="shared" si="1"/>
        <v>151.03355709939368</v>
      </c>
      <c r="AE9">
        <f>'IDT-1'!E9</f>
        <v>0</v>
      </c>
      <c r="AF9" s="26"/>
      <c r="AG9">
        <f t="shared" si="2"/>
        <v>151.03355709939368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2.1114342743085261</v>
      </c>
      <c r="F10">
        <f>GT_Spot!S10</f>
        <v>0</v>
      </c>
      <c r="G10">
        <f>PPCL_NG!S10</f>
        <v>36.36</v>
      </c>
      <c r="H10">
        <f>PPCL_Spot!S10</f>
        <v>10.563018005144327</v>
      </c>
      <c r="I10">
        <f>Bawana_NG!S10</f>
        <v>29.06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73.319999999999993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1.3408951800591853</v>
      </c>
      <c r="AD10">
        <f t="shared" si="1"/>
        <v>151.03355709939368</v>
      </c>
      <c r="AE10">
        <f>'IDT-1'!E10</f>
        <v>0</v>
      </c>
      <c r="AF10" s="26"/>
      <c r="AG10">
        <f t="shared" si="2"/>
        <v>151.03355709939368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2.1114342743085261</v>
      </c>
      <c r="F11">
        <f>GT_Spot!S11</f>
        <v>0</v>
      </c>
      <c r="G11">
        <f>PPCL_NG!S11</f>
        <v>36.36</v>
      </c>
      <c r="H11">
        <f>PPCL_Spot!S11</f>
        <v>10.563018005144327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73.169999999999987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1.3395751800591851</v>
      </c>
      <c r="AD11">
        <f t="shared" si="1"/>
        <v>150.88487709939366</v>
      </c>
      <c r="AE11">
        <f>'IDT-1'!E11</f>
        <v>0</v>
      </c>
      <c r="AF11" s="26"/>
      <c r="AG11">
        <f t="shared" si="2"/>
        <v>150.88487709939366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2.1114342743085261</v>
      </c>
      <c r="F12">
        <f>GT_Spot!S12</f>
        <v>0</v>
      </c>
      <c r="G12">
        <f>PPCL_NG!S12</f>
        <v>36.36</v>
      </c>
      <c r="H12">
        <f>PPCL_Spot!S12</f>
        <v>10.563018005144327</v>
      </c>
      <c r="I12">
        <f>Bawana_NG!S12</f>
        <v>29.061340096841132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73.169999999999987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1.3395869729113872</v>
      </c>
      <c r="AD12">
        <f t="shared" si="1"/>
        <v>150.8862054033826</v>
      </c>
      <c r="AE12">
        <f>'IDT-1'!E12</f>
        <v>0</v>
      </c>
      <c r="AF12" s="26"/>
      <c r="AG12">
        <f t="shared" si="2"/>
        <v>150.8862054033826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2.1114342743085261</v>
      </c>
      <c r="F13">
        <f>GT_Spot!S13</f>
        <v>0</v>
      </c>
      <c r="G13">
        <f>PPCL_NG!S13</f>
        <v>36.36</v>
      </c>
      <c r="H13">
        <f>PPCL_Spot!S13</f>
        <v>10.563018005144327</v>
      </c>
      <c r="I13">
        <f>Bawana_NG!S13</f>
        <v>29.061340096841132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73.169999999999987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1.7834933490211531</v>
      </c>
      <c r="AD13">
        <f t="shared" si="1"/>
        <v>100.44229902727282</v>
      </c>
      <c r="AE13">
        <f>'IDT-1'!E13</f>
        <v>0</v>
      </c>
      <c r="AF13" s="26"/>
      <c r="AG13">
        <f t="shared" si="2"/>
        <v>100.44229902727282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2.1114342743085261</v>
      </c>
      <c r="F14">
        <f>GT_Spot!S14</f>
        <v>0</v>
      </c>
      <c r="G14">
        <f>PPCL_NG!S14</f>
        <v>36.36</v>
      </c>
      <c r="H14">
        <f>PPCL_Spot!S14</f>
        <v>10.563018005144327</v>
      </c>
      <c r="I14">
        <f>Bawana_NG!S14</f>
        <v>29.061340096841132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73.169999999999987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1.3395869729113872</v>
      </c>
      <c r="AD14">
        <f t="shared" si="1"/>
        <v>150.8862054033826</v>
      </c>
      <c r="AE14">
        <f>'IDT-1'!E14</f>
        <v>0</v>
      </c>
      <c r="AF14" s="26"/>
      <c r="AG14">
        <f t="shared" si="2"/>
        <v>150.8862054033826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2.1114342743085261</v>
      </c>
      <c r="F15">
        <f>GT_Spot!S15</f>
        <v>0</v>
      </c>
      <c r="G15">
        <f>PPCL_NG!S15</f>
        <v>36.36</v>
      </c>
      <c r="H15">
        <f>PPCL_Spot!S15</f>
        <v>10.563018005144327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73.169999999999987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1.3395751800591851</v>
      </c>
      <c r="AD15">
        <f t="shared" si="1"/>
        <v>150.88487709939366</v>
      </c>
      <c r="AE15">
        <f>'IDT-1'!E15</f>
        <v>0</v>
      </c>
      <c r="AF15" s="26"/>
      <c r="AG15">
        <f t="shared" si="2"/>
        <v>150.88487709939366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2.1114342743085261</v>
      </c>
      <c r="F16">
        <f>GT_Spot!S16</f>
        <v>0</v>
      </c>
      <c r="G16">
        <f>PPCL_NG!S16</f>
        <v>36.36</v>
      </c>
      <c r="H16">
        <f>PPCL_Spot!S16</f>
        <v>10.563018005144327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73.169999999999987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1.3395751800591851</v>
      </c>
      <c r="AD16">
        <f t="shared" si="1"/>
        <v>150.88487709939366</v>
      </c>
      <c r="AE16">
        <f>'IDT-1'!E16</f>
        <v>0</v>
      </c>
      <c r="AF16" s="26"/>
      <c r="AG16">
        <f t="shared" si="2"/>
        <v>150.88487709939366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2.1114342743085261</v>
      </c>
      <c r="F17">
        <f>GT_Spot!S17</f>
        <v>0</v>
      </c>
      <c r="G17">
        <f>PPCL_NG!S17</f>
        <v>36.36</v>
      </c>
      <c r="H17">
        <f>PPCL_Spot!S17</f>
        <v>10.563018005144327</v>
      </c>
      <c r="I17">
        <f>Bawana_NG!S17</f>
        <v>29.061340096841132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73.169999999999987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1.3395869729113872</v>
      </c>
      <c r="AD17">
        <f t="shared" si="1"/>
        <v>150.8862054033826</v>
      </c>
      <c r="AE17">
        <f>'IDT-1'!E17</f>
        <v>0</v>
      </c>
      <c r="AF17" s="26"/>
      <c r="AG17">
        <f t="shared" si="2"/>
        <v>150.8862054033826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2.1114342743085261</v>
      </c>
      <c r="F18">
        <f>GT_Spot!S18</f>
        <v>0</v>
      </c>
      <c r="G18">
        <f>PPCL_NG!S18</f>
        <v>36.36</v>
      </c>
      <c r="H18">
        <f>PPCL_Spot!S18</f>
        <v>10.563018005144327</v>
      </c>
      <c r="I18">
        <f>Bawana_NG!S18</f>
        <v>29.061340096841132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73.169999999999987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1.8722746242431063</v>
      </c>
      <c r="AD18">
        <f t="shared" si="1"/>
        <v>90.353517752050877</v>
      </c>
      <c r="AE18">
        <f>'IDT-1'!E18</f>
        <v>0</v>
      </c>
      <c r="AF18" s="26"/>
      <c r="AG18">
        <f t="shared" si="2"/>
        <v>90.353517752050877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2.1105627945661216</v>
      </c>
      <c r="F19">
        <f>GT_Spot!S19</f>
        <v>0</v>
      </c>
      <c r="G19">
        <f>PPCL_NG!S19</f>
        <v>36.36</v>
      </c>
      <c r="H19">
        <f>PPCL_Spot!S19</f>
        <v>10.563018005144327</v>
      </c>
      <c r="I19">
        <f>Bawana_NG!S19</f>
        <v>29.061340096841132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73.08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1.3387873038896541</v>
      </c>
      <c r="AD19">
        <f t="shared" si="1"/>
        <v>150.79613359266193</v>
      </c>
      <c r="AE19">
        <f>'IDT-1'!E19</f>
        <v>0</v>
      </c>
      <c r="AF19" s="26"/>
      <c r="AG19">
        <f t="shared" si="2"/>
        <v>150.79613359266193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2.1105627945661216</v>
      </c>
      <c r="F20">
        <f>GT_Spot!S20</f>
        <v>0</v>
      </c>
      <c r="G20">
        <f>PPCL_NG!S20</f>
        <v>36.36</v>
      </c>
      <c r="H20">
        <f>PPCL_Spot!S20</f>
        <v>10.563018005144327</v>
      </c>
      <c r="I20">
        <f>Bawana_NG!S20</f>
        <v>29.061340096841132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73.169999999999987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1.3395793038896542</v>
      </c>
      <c r="AD20">
        <f t="shared" si="1"/>
        <v>150.88534159266194</v>
      </c>
      <c r="AE20">
        <f>'IDT-1'!E20</f>
        <v>0</v>
      </c>
      <c r="AF20" s="26"/>
      <c r="AG20">
        <f t="shared" si="2"/>
        <v>150.88534159266194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2.1105627945661216</v>
      </c>
      <c r="F21">
        <f>GT_Spot!S21</f>
        <v>0</v>
      </c>
      <c r="G21">
        <f>PPCL_NG!S21</f>
        <v>36.36</v>
      </c>
      <c r="H21">
        <f>PPCL_Spot!S21</f>
        <v>10.563018005144327</v>
      </c>
      <c r="I21">
        <f>Bawana_NG!S21</f>
        <v>29.061340096841132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73.169999999999987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1.3395793038896542</v>
      </c>
      <c r="AD21">
        <f t="shared" si="1"/>
        <v>150.88534159266194</v>
      </c>
      <c r="AE21">
        <f>'IDT-1'!E21</f>
        <v>0</v>
      </c>
      <c r="AF21" s="26"/>
      <c r="AG21">
        <f t="shared" si="2"/>
        <v>150.88534159266194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2.1105627945661216</v>
      </c>
      <c r="F22">
        <f>GT_Spot!S22</f>
        <v>0</v>
      </c>
      <c r="G22">
        <f>PPCL_NG!S22</f>
        <v>36.36</v>
      </c>
      <c r="H22">
        <f>PPCL_Spot!S22</f>
        <v>10.563018005144327</v>
      </c>
      <c r="I22">
        <f>Bawana_NG!S22</f>
        <v>29.061340096841132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73.169999999999987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1.3395793038896542</v>
      </c>
      <c r="AD22">
        <f t="shared" si="1"/>
        <v>150.88534159266194</v>
      </c>
      <c r="AE22">
        <f>'IDT-1'!E22</f>
        <v>0</v>
      </c>
      <c r="AF22" s="26"/>
      <c r="AG22">
        <f t="shared" si="2"/>
        <v>150.88534159266194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2.1105627945661216</v>
      </c>
      <c r="F23">
        <f>GT_Spot!S23</f>
        <v>0</v>
      </c>
      <c r="G23">
        <f>PPCL_NG!S23</f>
        <v>36.36</v>
      </c>
      <c r="H23">
        <f>PPCL_Spot!S23</f>
        <v>10.563018005144327</v>
      </c>
      <c r="I23">
        <f>Bawana_NG!S23</f>
        <v>29.061340096841132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73.169999999999987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1.8722669552213733</v>
      </c>
      <c r="AD23">
        <f t="shared" si="1"/>
        <v>90.352653941330217</v>
      </c>
      <c r="AE23">
        <f>'IDT-1'!E23</f>
        <v>0</v>
      </c>
      <c r="AF23" s="26"/>
      <c r="AG23">
        <f t="shared" si="2"/>
        <v>90.352653941330217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2.1105627945661216</v>
      </c>
      <c r="F24">
        <f>GT_Spot!S24</f>
        <v>0</v>
      </c>
      <c r="G24">
        <f>PPCL_NG!S24</f>
        <v>36.36</v>
      </c>
      <c r="H24">
        <f>PPCL_Spot!S24</f>
        <v>10.563018005144327</v>
      </c>
      <c r="I24">
        <f>Bawana_NG!S24</f>
        <v>29.061340096841132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73.169999999999987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1.3395793038896542</v>
      </c>
      <c r="AD24">
        <f t="shared" si="1"/>
        <v>150.88534159266194</v>
      </c>
      <c r="AE24">
        <f>'IDT-1'!E24</f>
        <v>0</v>
      </c>
      <c r="AF24" s="26"/>
      <c r="AG24">
        <f t="shared" si="2"/>
        <v>150.88534159266194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2.1105627945661216</v>
      </c>
      <c r="F25">
        <f>GT_Spot!S25</f>
        <v>0</v>
      </c>
      <c r="G25">
        <f>PPCL_NG!S25</f>
        <v>36.36</v>
      </c>
      <c r="H25">
        <f>PPCL_Spot!S25</f>
        <v>11.209999999999999</v>
      </c>
      <c r="I25">
        <f>Bawana_NG!S25</f>
        <v>29.061340096841132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73.169999999999987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1.3452727454443838</v>
      </c>
      <c r="AD25">
        <f t="shared" si="1"/>
        <v>151.52663014596286</v>
      </c>
      <c r="AE25">
        <f>'IDT-1'!E25</f>
        <v>0</v>
      </c>
      <c r="AF25" s="26"/>
      <c r="AG25">
        <f t="shared" si="2"/>
        <v>151.52663014596286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2.1105627945661216</v>
      </c>
      <c r="F26">
        <f>GT_Spot!S26</f>
        <v>0</v>
      </c>
      <c r="G26">
        <f>PPCL_NG!S26</f>
        <v>36.36</v>
      </c>
      <c r="H26">
        <f>PPCL_Spot!S26</f>
        <v>11.209999999999999</v>
      </c>
      <c r="I26">
        <f>Bawana_NG!S26</f>
        <v>29.061447555062465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73.279999999999987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1.3462416910767316</v>
      </c>
      <c r="AD26">
        <f t="shared" si="1"/>
        <v>151.63576865855185</v>
      </c>
      <c r="AE26">
        <f>'IDT-1'!E26</f>
        <v>0</v>
      </c>
      <c r="AF26" s="26"/>
      <c r="AG26">
        <f t="shared" si="2"/>
        <v>151.63576865855185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2.1105627945661216</v>
      </c>
      <c r="F27">
        <f>GT_Spot!S27</f>
        <v>0</v>
      </c>
      <c r="G27">
        <f>PPCL_NG!S27</f>
        <v>36.36</v>
      </c>
      <c r="H27">
        <f>PPCL_Spot!S27</f>
        <v>11.209999999999999</v>
      </c>
      <c r="I27">
        <f>Bawana_NG!S27</f>
        <v>29.06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73.429999999999993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1.347548952592182</v>
      </c>
      <c r="AD27">
        <f t="shared" si="1"/>
        <v>151.78301384197394</v>
      </c>
      <c r="AE27">
        <f>'IDT-1'!E27</f>
        <v>0</v>
      </c>
      <c r="AF27" s="26"/>
      <c r="AG27">
        <f t="shared" si="2"/>
        <v>151.78301384197394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2.1105627945661216</v>
      </c>
      <c r="F28">
        <f>GT_Spot!S28</f>
        <v>0</v>
      </c>
      <c r="G28">
        <f>PPCL_NG!S28</f>
        <v>36.36</v>
      </c>
      <c r="H28">
        <f>PPCL_Spot!S28</f>
        <v>11.209999999999999</v>
      </c>
      <c r="I28">
        <f>Bawana_NG!S28</f>
        <v>29.06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73.429999999999993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1.8802366039239011</v>
      </c>
      <c r="AD28">
        <f t="shared" si="1"/>
        <v>91.250326190642213</v>
      </c>
      <c r="AE28">
        <f>'IDT-1'!E28</f>
        <v>0</v>
      </c>
      <c r="AF28" s="26"/>
      <c r="AG28">
        <f t="shared" si="2"/>
        <v>91.250326190642213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-60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1.6856591285162712</v>
      </c>
      <c r="F29">
        <f>GT_Spot!S29</f>
        <v>0</v>
      </c>
      <c r="G29">
        <f>PPCL_NG!S29</f>
        <v>36.36</v>
      </c>
      <c r="H29">
        <f>PPCL_Spot!S29</f>
        <v>7.4</v>
      </c>
      <c r="I29">
        <f>Bawana_NG!S29</f>
        <v>29.06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73.429999999999993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1.3102818003309431</v>
      </c>
      <c r="AD29">
        <f t="shared" si="1"/>
        <v>147.5853773281853</v>
      </c>
      <c r="AE29">
        <f>'IDT-1'!E29</f>
        <v>0</v>
      </c>
      <c r="AF29" s="26"/>
      <c r="AG29">
        <f t="shared" si="2"/>
        <v>147.5853773281853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1.6856591285162712</v>
      </c>
      <c r="F30">
        <f>GT_Spot!S30</f>
        <v>0</v>
      </c>
      <c r="G30">
        <f>PPCL_NG!S30</f>
        <v>36.36</v>
      </c>
      <c r="H30">
        <f>PPCL_Spot!S30</f>
        <v>6.73</v>
      </c>
      <c r="I30">
        <f>Bawana_NG!S30</f>
        <v>29.061447555062465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73.429999999999993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1.3043985388154931</v>
      </c>
      <c r="AD30">
        <f t="shared" si="1"/>
        <v>146.92270814476325</v>
      </c>
      <c r="AE30">
        <f>'IDT-1'!E30</f>
        <v>0</v>
      </c>
      <c r="AF30" s="26"/>
      <c r="AG30">
        <f t="shared" si="2"/>
        <v>146.92270814476325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1.6856591285162712</v>
      </c>
      <c r="F31">
        <f>GT_Spot!S31</f>
        <v>0</v>
      </c>
      <c r="G31">
        <f>PPCL_NG!S31</f>
        <v>36.36</v>
      </c>
      <c r="H31">
        <f>PPCL_Spot!S31</f>
        <v>6.14</v>
      </c>
      <c r="I31">
        <f>Bawana_NG!S31</f>
        <v>29.061340096841132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73.36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1.2985895931831455</v>
      </c>
      <c r="AD31">
        <f t="shared" si="1"/>
        <v>146.26840963217427</v>
      </c>
      <c r="AE31">
        <f>'IDT-1'!E31</f>
        <v>0</v>
      </c>
      <c r="AF31" s="26"/>
      <c r="AG31">
        <f t="shared" si="2"/>
        <v>146.26840963217427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1.6856591285162712</v>
      </c>
      <c r="F32">
        <f>GT_Spot!S32</f>
        <v>0</v>
      </c>
      <c r="G32">
        <f>PPCL_NG!S32</f>
        <v>36.36</v>
      </c>
      <c r="H32">
        <f>PPCL_Spot!S32</f>
        <v>6.3618176621891971</v>
      </c>
      <c r="I32">
        <f>Bawana_NG!S32</f>
        <v>29.061340096841132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73.36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1.3005415886104101</v>
      </c>
      <c r="AD32">
        <f t="shared" si="1"/>
        <v>146.4882752989362</v>
      </c>
      <c r="AE32">
        <f>'IDT-1'!E32</f>
        <v>0</v>
      </c>
      <c r="AF32" s="26"/>
      <c r="AG32">
        <f t="shared" si="2"/>
        <v>146.4882752989362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1.6856591285162712</v>
      </c>
      <c r="F33">
        <f>GT_Spot!S33</f>
        <v>0</v>
      </c>
      <c r="G33">
        <f>PPCL_NG!S33</f>
        <v>36.36</v>
      </c>
      <c r="H33">
        <f>PPCL_Spot!S33</f>
        <v>6.3618176621891971</v>
      </c>
      <c r="I33">
        <f>Bawana_NG!S33</f>
        <v>29.061340096841132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73.36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1.8332292399421293</v>
      </c>
      <c r="AD33">
        <f t="shared" si="1"/>
        <v>85.955587647604474</v>
      </c>
      <c r="AE33">
        <f>'IDT-1'!E33</f>
        <v>0</v>
      </c>
      <c r="AF33" s="26"/>
      <c r="AG33">
        <f t="shared" si="2"/>
        <v>85.955587647604474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-60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1.6856591285162712</v>
      </c>
      <c r="F34">
        <f>GT_Spot!S34</f>
        <v>0</v>
      </c>
      <c r="G34">
        <f>PPCL_NG!S34</f>
        <v>36.36</v>
      </c>
      <c r="H34">
        <f>PPCL_Spot!S34</f>
        <v>6.3618176621891971</v>
      </c>
      <c r="I34">
        <f>Bawana_NG!S34</f>
        <v>29.061340096841132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73.36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1.3005415886104101</v>
      </c>
      <c r="AD34">
        <f t="shared" si="1"/>
        <v>146.4882752989362</v>
      </c>
      <c r="AE34">
        <f>'IDT-1'!E34</f>
        <v>0</v>
      </c>
      <c r="AF34" s="26"/>
      <c r="AG34">
        <f t="shared" si="2"/>
        <v>146.4882752989362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2.1114342743085261</v>
      </c>
      <c r="F35">
        <f>GT_Spot!S35</f>
        <v>0</v>
      </c>
      <c r="G35">
        <f>PPCL_NG!S35</f>
        <v>36.36</v>
      </c>
      <c r="H35">
        <f>PPCL_Spot!S35</f>
        <v>10.563018005144327</v>
      </c>
      <c r="I35">
        <f>Bawana_NG!S35</f>
        <v>29.061340096841132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73.36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1.3412589729113871</v>
      </c>
      <c r="AD35">
        <f t="shared" si="1"/>
        <v>151.07453340338259</v>
      </c>
      <c r="AE35">
        <f>'IDT-1'!E35</f>
        <v>0</v>
      </c>
      <c r="AF35" s="26"/>
      <c r="AG35">
        <f t="shared" si="2"/>
        <v>151.07453340338259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2.1114342743085261</v>
      </c>
      <c r="F36">
        <f>GT_Spot!S36</f>
        <v>0</v>
      </c>
      <c r="G36">
        <f>PPCL_NG!S36</f>
        <v>36.36</v>
      </c>
      <c r="H36">
        <f>PPCL_Spot!S36</f>
        <v>10.563018005144327</v>
      </c>
      <c r="I36">
        <f>Bawana_NG!S36</f>
        <v>29.061340096841132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73.36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1.892226972911387</v>
      </c>
      <c r="AD36">
        <f t="shared" si="1"/>
        <v>213.13356540338259</v>
      </c>
      <c r="AE36">
        <f>'IDT-1'!E36</f>
        <v>0</v>
      </c>
      <c r="AF36" s="26"/>
      <c r="AG36">
        <f t="shared" si="2"/>
        <v>213.13356540338259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62.61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2.1114342743085261</v>
      </c>
      <c r="F37">
        <f>GT_Spot!S37</f>
        <v>0</v>
      </c>
      <c r="G37">
        <f>PPCL_NG!S37</f>
        <v>36.36</v>
      </c>
      <c r="H37">
        <f>PPCL_Spot!S37</f>
        <v>10.563018005144327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73.36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1.9770471800591851</v>
      </c>
      <c r="AD37">
        <f t="shared" si="1"/>
        <v>222.68740509939369</v>
      </c>
      <c r="AE37">
        <f>'IDT-1'!E37</f>
        <v>0</v>
      </c>
      <c r="AF37" s="26"/>
      <c r="AG37">
        <f t="shared" si="2"/>
        <v>222.68740509939369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72.25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2.1114342743085261</v>
      </c>
      <c r="F38">
        <f>GT_Spot!S38</f>
        <v>0</v>
      </c>
      <c r="G38">
        <f>PPCL_NG!S38</f>
        <v>36.36</v>
      </c>
      <c r="H38">
        <f>PPCL_Spot!S38</f>
        <v>10.563018005144327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73.36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2.1042071800591851</v>
      </c>
      <c r="AD38">
        <f t="shared" si="1"/>
        <v>237.01024509939367</v>
      </c>
      <c r="AE38">
        <f>'IDT-1'!E38</f>
        <v>0</v>
      </c>
      <c r="AF38" s="26"/>
      <c r="AG38">
        <f t="shared" si="2"/>
        <v>237.01024509939367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86.7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2.0936412888508698</v>
      </c>
      <c r="F39">
        <f>GT_Spot!S39</f>
        <v>0</v>
      </c>
      <c r="G39">
        <f>PPCL_NG!S39</f>
        <v>36.36</v>
      </c>
      <c r="H39">
        <f>PPCL_Spot!S39</f>
        <v>10.14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73.38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49.12</v>
      </c>
      <c r="AB39" s="117">
        <f>-STOA!Q39</f>
        <v>0</v>
      </c>
      <c r="AC39">
        <f t="shared" si="0"/>
        <v>1.7613520433418877</v>
      </c>
      <c r="AD39">
        <f t="shared" si="1"/>
        <v>198.39228924550895</v>
      </c>
      <c r="AE39">
        <f>'IDT-1'!E39</f>
        <v>0</v>
      </c>
      <c r="AF39" s="26"/>
      <c r="AG39">
        <f t="shared" si="2"/>
        <v>198.39228924550895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2.0936412888508698</v>
      </c>
      <c r="F40">
        <f>GT_Spot!S40</f>
        <v>0</v>
      </c>
      <c r="G40">
        <f>PPCL_NG!S40</f>
        <v>36.36</v>
      </c>
      <c r="H40">
        <f>PPCL_Spot!S40</f>
        <v>10.14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73.38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49.12</v>
      </c>
      <c r="AB40" s="117">
        <f>-STOA!Q40</f>
        <v>0</v>
      </c>
      <c r="AC40">
        <f t="shared" si="0"/>
        <v>2.3547360433418878</v>
      </c>
      <c r="AD40">
        <f t="shared" si="1"/>
        <v>265.22890524550894</v>
      </c>
      <c r="AE40">
        <f>'IDT-1'!E40</f>
        <v>0</v>
      </c>
      <c r="AF40" s="26"/>
      <c r="AG40">
        <f t="shared" si="2"/>
        <v>265.22890524550894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67.430000000000007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2.0936412888508698</v>
      </c>
      <c r="F41">
        <f>GT_Spot!S41</f>
        <v>0</v>
      </c>
      <c r="G41">
        <f>PPCL_NG!S41</f>
        <v>36.36</v>
      </c>
      <c r="H41">
        <f>PPCL_Spot!S41</f>
        <v>10.14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73.38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49.12</v>
      </c>
      <c r="AB41" s="117">
        <f>-STOA!Q41</f>
        <v>0</v>
      </c>
      <c r="AC41">
        <f t="shared" si="0"/>
        <v>2.4394800433418879</v>
      </c>
      <c r="AD41">
        <f t="shared" si="1"/>
        <v>274.77416124550894</v>
      </c>
      <c r="AE41">
        <f>'IDT-1'!E41</f>
        <v>0</v>
      </c>
      <c r="AF41" s="26"/>
      <c r="AG41">
        <f t="shared" si="2"/>
        <v>274.77416124550894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77.06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2.0936412888508698</v>
      </c>
      <c r="F42">
        <f>GT_Spot!S42</f>
        <v>0</v>
      </c>
      <c r="G42">
        <f>PPCL_NG!S42</f>
        <v>36.36</v>
      </c>
      <c r="H42">
        <f>PPCL_Spot!S42</f>
        <v>10.14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73.449999999999989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49.12</v>
      </c>
      <c r="AB42" s="117">
        <f>-STOA!Q42</f>
        <v>0</v>
      </c>
      <c r="AC42">
        <f t="shared" si="0"/>
        <v>2.5249280433418875</v>
      </c>
      <c r="AD42">
        <f t="shared" si="1"/>
        <v>284.39871324550893</v>
      </c>
      <c r="AE42">
        <f>'IDT-1'!E42</f>
        <v>0</v>
      </c>
      <c r="AF42" s="26"/>
      <c r="AG42">
        <f t="shared" si="2"/>
        <v>284.39871324550893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86.7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2.0936412888508698</v>
      </c>
      <c r="F43">
        <f>GT_Spot!S43</f>
        <v>0</v>
      </c>
      <c r="G43">
        <f>PPCL_NG!S43</f>
        <v>36.36</v>
      </c>
      <c r="H43">
        <f>PPCL_Spot!S43</f>
        <v>10.14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73.409999999999982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49.12</v>
      </c>
      <c r="AB43" s="117">
        <f>-STOA!Q43</f>
        <v>0</v>
      </c>
      <c r="AC43">
        <f t="shared" si="0"/>
        <v>2.0159360433418874</v>
      </c>
      <c r="AD43">
        <f t="shared" si="1"/>
        <v>227.06770524550896</v>
      </c>
      <c r="AE43">
        <f>'IDT-1'!E43</f>
        <v>0</v>
      </c>
      <c r="AF43" s="26"/>
      <c r="AG43">
        <f t="shared" si="2"/>
        <v>227.06770524550896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28.9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2.0936412888508698</v>
      </c>
      <c r="F44">
        <f>GT_Spot!S44</f>
        <v>0</v>
      </c>
      <c r="G44">
        <f>PPCL_NG!S44</f>
        <v>36.36</v>
      </c>
      <c r="H44">
        <f>PPCL_Spot!S44</f>
        <v>10.14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73.539999999999992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49.12</v>
      </c>
      <c r="AB44" s="117">
        <f>-STOA!Q44</f>
        <v>0</v>
      </c>
      <c r="AC44">
        <f t="shared" si="0"/>
        <v>2.6104640433418878</v>
      </c>
      <c r="AD44">
        <f t="shared" si="1"/>
        <v>294.03317724550897</v>
      </c>
      <c r="AE44">
        <f>'IDT-1'!E44</f>
        <v>0</v>
      </c>
      <c r="AF44" s="26"/>
      <c r="AG44">
        <f t="shared" si="2"/>
        <v>294.03317724550897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96.33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2.0940416788963896</v>
      </c>
      <c r="F45">
        <f>GT_Spot!S45</f>
        <v>0</v>
      </c>
      <c r="G45">
        <f>PPCL_NG!S45</f>
        <v>36.36</v>
      </c>
      <c r="H45">
        <f>PPCL_Spot!S45</f>
        <v>10.14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73.539999999999992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49.12</v>
      </c>
      <c r="AB45" s="117">
        <f>-STOA!Q45</f>
        <v>0</v>
      </c>
      <c r="AC45">
        <f t="shared" si="0"/>
        <v>2.6104675667742883</v>
      </c>
      <c r="AD45">
        <f t="shared" si="1"/>
        <v>294.0335741121221</v>
      </c>
      <c r="AE45">
        <f>'IDT-1'!E45</f>
        <v>0</v>
      </c>
      <c r="AF45" s="26"/>
      <c r="AG45">
        <f t="shared" si="2"/>
        <v>294.0335741121221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96.33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2.0940416788963896</v>
      </c>
      <c r="F46">
        <f>GT_Spot!S46</f>
        <v>0</v>
      </c>
      <c r="G46">
        <f>PPCL_NG!S46</f>
        <v>36.36</v>
      </c>
      <c r="H46">
        <f>PPCL_Spot!S46</f>
        <v>10.14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73.539999999999992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49.12</v>
      </c>
      <c r="AB46" s="117">
        <f>-STOA!Q46</f>
        <v>0</v>
      </c>
      <c r="AC46">
        <f t="shared" si="0"/>
        <v>2.6952115667742884</v>
      </c>
      <c r="AD46">
        <f t="shared" si="1"/>
        <v>303.57883011212209</v>
      </c>
      <c r="AE46">
        <f>'IDT-1'!E46</f>
        <v>0</v>
      </c>
      <c r="AF46" s="26"/>
      <c r="AG46">
        <f t="shared" si="2"/>
        <v>303.57883011212209</v>
      </c>
      <c r="AI46" s="75">
        <f>PXIL!K46</f>
        <v>0</v>
      </c>
      <c r="AJ46" s="75">
        <f>PXIL!Q46</f>
        <v>0</v>
      </c>
      <c r="AK46" s="75">
        <f>RTM_IEX!K46</f>
        <v>9.6300000000000008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96.33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2.0940416788963896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73.539999999999992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49.12</v>
      </c>
      <c r="AB47" s="117">
        <f>-STOA!Q47</f>
        <v>0</v>
      </c>
      <c r="AC47">
        <f t="shared" si="0"/>
        <v>2.2277555667742885</v>
      </c>
      <c r="AD47">
        <f t="shared" si="1"/>
        <v>250.92628611212211</v>
      </c>
      <c r="AE47">
        <f>'IDT-1'!E47</f>
        <v>0</v>
      </c>
      <c r="AF47" s="26"/>
      <c r="AG47">
        <f t="shared" si="2"/>
        <v>250.92628611212211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52.98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2.0940416788963896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73.539999999999992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49.12</v>
      </c>
      <c r="AB48" s="117">
        <f>-STOA!Q48</f>
        <v>0</v>
      </c>
      <c r="AC48">
        <f t="shared" si="0"/>
        <v>2.7363955667742883</v>
      </c>
      <c r="AD48">
        <f t="shared" si="1"/>
        <v>308.21764611212211</v>
      </c>
      <c r="AE48">
        <f>'IDT-1'!E48</f>
        <v>0</v>
      </c>
      <c r="AF48" s="26"/>
      <c r="AG48">
        <f t="shared" si="2"/>
        <v>308.21764611212211</v>
      </c>
      <c r="AI48" s="75">
        <f>PXIL!K48</f>
        <v>0</v>
      </c>
      <c r="AJ48" s="75">
        <f>PXIL!Q48</f>
        <v>0</v>
      </c>
      <c r="AK48" s="75">
        <f>RTM_IEX!K48</f>
        <v>9.6300000000000008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101.15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2.0940416788963896</v>
      </c>
      <c r="F49">
        <f>GT_Spot!S49</f>
        <v>0</v>
      </c>
      <c r="G49">
        <f>PPCL_NG!S49</f>
        <v>36.36</v>
      </c>
      <c r="H49">
        <f>PPCL_Spot!S49</f>
        <v>9.8800000000000008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73.539999999999992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49.12</v>
      </c>
      <c r="AB49" s="117">
        <f>-STOA!Q49</f>
        <v>0</v>
      </c>
      <c r="AC49">
        <f t="shared" si="0"/>
        <v>2.7353395667742886</v>
      </c>
      <c r="AD49">
        <f t="shared" si="1"/>
        <v>308.09870211212206</v>
      </c>
      <c r="AE49">
        <f>'IDT-1'!E49</f>
        <v>0</v>
      </c>
      <c r="AF49" s="26"/>
      <c r="AG49">
        <f t="shared" si="2"/>
        <v>308.09870211212206</v>
      </c>
      <c r="AI49" s="75">
        <f>PXIL!K49</f>
        <v>0</v>
      </c>
      <c r="AJ49" s="75">
        <f>PXIL!Q49</f>
        <v>0</v>
      </c>
      <c r="AK49" s="75">
        <f>RTM_IEX!K49</f>
        <v>9.6300000000000008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101.15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2.0940416788963896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73.539999999999992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49.12</v>
      </c>
      <c r="AB50" s="117">
        <f>-STOA!Q50</f>
        <v>0</v>
      </c>
      <c r="AC50">
        <f t="shared" si="0"/>
        <v>2.7363955667742883</v>
      </c>
      <c r="AD50">
        <f t="shared" si="1"/>
        <v>308.21764611212211</v>
      </c>
      <c r="AE50">
        <f>'IDT-1'!E50</f>
        <v>0</v>
      </c>
      <c r="AF50" s="26"/>
      <c r="AG50">
        <f t="shared" si="2"/>
        <v>308.21764611212211</v>
      </c>
      <c r="AI50" s="75">
        <f>PXIL!K50</f>
        <v>0</v>
      </c>
      <c r="AJ50" s="75">
        <f>PXIL!Q50</f>
        <v>0</v>
      </c>
      <c r="AK50" s="75">
        <f>RTM_IEX!K50</f>
        <v>9.6300000000000008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101.15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2.0940416788963896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29.06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73.569999999999993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49.12</v>
      </c>
      <c r="AB51" s="117">
        <f>-STOA!Q51</f>
        <v>0</v>
      </c>
      <c r="AC51">
        <f t="shared" si="0"/>
        <v>2.1856915667742882</v>
      </c>
      <c r="AD51">
        <f t="shared" si="1"/>
        <v>246.18835011212209</v>
      </c>
      <c r="AE51">
        <f>'IDT-1'!E51</f>
        <v>0</v>
      </c>
      <c r="AF51" s="26"/>
      <c r="AG51">
        <f t="shared" si="2"/>
        <v>246.18835011212209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48.17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2.0940416788963896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73.569999999999993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49.12</v>
      </c>
      <c r="AB52" s="117">
        <f>-STOA!Q52</f>
        <v>0</v>
      </c>
      <c r="AC52">
        <f t="shared" si="0"/>
        <v>2.7789875667742878</v>
      </c>
      <c r="AD52">
        <f t="shared" si="1"/>
        <v>313.01505411212207</v>
      </c>
      <c r="AE52">
        <f>'IDT-1'!E52</f>
        <v>0</v>
      </c>
      <c r="AF52" s="26"/>
      <c r="AG52">
        <f t="shared" si="2"/>
        <v>313.01505411212207</v>
      </c>
      <c r="AI52" s="75">
        <f>PXIL!K52</f>
        <v>0</v>
      </c>
      <c r="AJ52" s="75">
        <f>PXIL!Q52</f>
        <v>0</v>
      </c>
      <c r="AK52" s="75">
        <f>RTM_IEX!K52</f>
        <v>9.6300000000000008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105.96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2.0940416788963896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29.06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73.699999999999989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49.12</v>
      </c>
      <c r="AB53" s="117">
        <f>-STOA!Q53</f>
        <v>0</v>
      </c>
      <c r="AC53">
        <f t="shared" si="0"/>
        <v>2.7801315667742879</v>
      </c>
      <c r="AD53">
        <f t="shared" si="1"/>
        <v>313.14391011212206</v>
      </c>
      <c r="AE53">
        <f>'IDT-1'!E53</f>
        <v>0</v>
      </c>
      <c r="AF53" s="26"/>
      <c r="AG53">
        <f t="shared" si="2"/>
        <v>313.14391011212206</v>
      </c>
      <c r="AI53" s="75">
        <f>PXIL!K53</f>
        <v>0</v>
      </c>
      <c r="AJ53" s="75">
        <f>PXIL!Q53</f>
        <v>0</v>
      </c>
      <c r="AK53" s="75">
        <f>RTM_IEX!K53</f>
        <v>9.6300000000000008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105.96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2.0940416788963896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29.06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73.539999999999992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49.12</v>
      </c>
      <c r="AB54" s="117">
        <f>-STOA!Q54</f>
        <v>0</v>
      </c>
      <c r="AC54">
        <f t="shared" si="0"/>
        <v>2.7787235667742882</v>
      </c>
      <c r="AD54">
        <f t="shared" si="1"/>
        <v>312.98531811212212</v>
      </c>
      <c r="AE54">
        <f>'IDT-1'!E54</f>
        <v>0</v>
      </c>
      <c r="AF54" s="26"/>
      <c r="AG54">
        <f t="shared" si="2"/>
        <v>312.98531811212212</v>
      </c>
      <c r="AI54" s="75">
        <f>PXIL!K54</f>
        <v>0</v>
      </c>
      <c r="AJ54" s="75">
        <f>PXIL!Q54</f>
        <v>0</v>
      </c>
      <c r="AK54" s="75">
        <f>RTM_IEX!K54</f>
        <v>9.6300000000000008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105.96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2.0630099728014506</v>
      </c>
      <c r="F55">
        <f>GT_Spot!S55</f>
        <v>0</v>
      </c>
      <c r="G55">
        <f>PPCL_NG!S55</f>
        <v>36.36</v>
      </c>
      <c r="H55">
        <f>PPCL_Spot!S55</f>
        <v>9.8800000000000008</v>
      </c>
      <c r="I55">
        <f>Bawana_NG!S55</f>
        <v>29.06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73.509999999999991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49.12</v>
      </c>
      <c r="AB55" s="117">
        <f>-STOA!Q55</f>
        <v>0</v>
      </c>
      <c r="AC55">
        <f t="shared" si="0"/>
        <v>2.1838344877606528</v>
      </c>
      <c r="AD55">
        <f t="shared" si="1"/>
        <v>245.97917548504077</v>
      </c>
      <c r="AE55">
        <f>'IDT-1'!E55</f>
        <v>0</v>
      </c>
      <c r="AF55" s="26"/>
      <c r="AG55">
        <f t="shared" si="2"/>
        <v>245.97917548504077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48.17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2.0630099728014506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29.06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73.539999999999992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49.12</v>
      </c>
      <c r="AB56" s="117">
        <f>-STOA!Q56</f>
        <v>0</v>
      </c>
      <c r="AC56">
        <f t="shared" si="0"/>
        <v>2.6937064877606529</v>
      </c>
      <c r="AD56">
        <f t="shared" si="1"/>
        <v>303.40930348504077</v>
      </c>
      <c r="AE56">
        <f>'IDT-1'!E56</f>
        <v>0</v>
      </c>
      <c r="AF56" s="26"/>
      <c r="AG56">
        <f t="shared" si="2"/>
        <v>303.40930348504077</v>
      </c>
      <c r="AI56" s="75">
        <f>PXIL!K56</f>
        <v>0</v>
      </c>
      <c r="AJ56" s="75">
        <f>PXIL!Q56</f>
        <v>0</v>
      </c>
      <c r="AK56" s="75">
        <f>RTM_IEX!K56</f>
        <v>9.6300000000000008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96.33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2.0630099728014506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73.539999999999992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49.12</v>
      </c>
      <c r="AB57" s="117">
        <f>-STOA!Q57</f>
        <v>0</v>
      </c>
      <c r="AC57">
        <f t="shared" si="0"/>
        <v>2.6937064877606529</v>
      </c>
      <c r="AD57">
        <f t="shared" si="1"/>
        <v>303.40930348504077</v>
      </c>
      <c r="AE57">
        <f>'IDT-1'!E57</f>
        <v>0</v>
      </c>
      <c r="AF57" s="26"/>
      <c r="AG57">
        <f t="shared" si="2"/>
        <v>303.40930348504077</v>
      </c>
      <c r="AI57" s="75">
        <f>PXIL!K57</f>
        <v>0</v>
      </c>
      <c r="AJ57" s="75">
        <f>PXIL!Q57</f>
        <v>0</v>
      </c>
      <c r="AK57" s="75">
        <f>RTM_IEX!K57</f>
        <v>9.6300000000000008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96.33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2.0630099728014506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29.06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73.539999999999992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49.12</v>
      </c>
      <c r="AB58" s="117">
        <f>-STOA!Q58</f>
        <v>0</v>
      </c>
      <c r="AC58">
        <f t="shared" si="0"/>
        <v>2.6937064877606529</v>
      </c>
      <c r="AD58">
        <f t="shared" si="1"/>
        <v>303.40930348504077</v>
      </c>
      <c r="AE58">
        <f>'IDT-1'!E58</f>
        <v>0</v>
      </c>
      <c r="AF58" s="26"/>
      <c r="AG58">
        <f t="shared" si="2"/>
        <v>303.40930348504077</v>
      </c>
      <c r="AI58" s="75">
        <f>PXIL!K58</f>
        <v>0</v>
      </c>
      <c r="AJ58" s="75">
        <f>PXIL!Q58</f>
        <v>0</v>
      </c>
      <c r="AK58" s="75">
        <f>RTM_IEX!K58</f>
        <v>9.6300000000000008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96.33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2.0630099728014506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73.509999999999991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49.12</v>
      </c>
      <c r="AB59" s="117">
        <f>-STOA!Q59</f>
        <v>0</v>
      </c>
      <c r="AC59">
        <f t="shared" si="0"/>
        <v>2.184890487760653</v>
      </c>
      <c r="AD59">
        <f t="shared" si="1"/>
        <v>246.0981194850408</v>
      </c>
      <c r="AE59">
        <f>'IDT-1'!E59</f>
        <v>0</v>
      </c>
      <c r="AF59" s="26"/>
      <c r="AG59">
        <f t="shared" si="2"/>
        <v>246.0981194850408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48.17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2.0630099728014506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73.509999999999991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49.12</v>
      </c>
      <c r="AB60" s="117">
        <f>-STOA!Q60</f>
        <v>0</v>
      </c>
      <c r="AC60">
        <f t="shared" si="0"/>
        <v>2.6934424877606529</v>
      </c>
      <c r="AD60">
        <f t="shared" si="1"/>
        <v>303.37956748504081</v>
      </c>
      <c r="AE60">
        <f>'IDT-1'!E60</f>
        <v>0</v>
      </c>
      <c r="AF60" s="26"/>
      <c r="AG60">
        <f t="shared" si="2"/>
        <v>303.37956748504081</v>
      </c>
      <c r="AI60" s="75">
        <f>PXIL!K60</f>
        <v>0</v>
      </c>
      <c r="AJ60" s="75">
        <f>PXIL!Q60</f>
        <v>0</v>
      </c>
      <c r="AK60" s="75">
        <f>RTM_IEX!K60</f>
        <v>9.6300000000000008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96.33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2.0630099728014506</v>
      </c>
      <c r="F61">
        <f>GT_Spot!S61</f>
        <v>0</v>
      </c>
      <c r="G61">
        <f>PPCL_NG!S61</f>
        <v>36.36</v>
      </c>
      <c r="H61">
        <f>PPCL_Spot!S61</f>
        <v>9.8800000000000008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73.539999999999992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49.12</v>
      </c>
      <c r="AB61" s="117">
        <f>-STOA!Q61</f>
        <v>0</v>
      </c>
      <c r="AC61">
        <f t="shared" si="0"/>
        <v>2.6926504877606527</v>
      </c>
      <c r="AD61">
        <f t="shared" si="1"/>
        <v>303.29035948504077</v>
      </c>
      <c r="AE61">
        <f>'IDT-1'!E61</f>
        <v>0</v>
      </c>
      <c r="AF61" s="26"/>
      <c r="AG61">
        <f t="shared" si="2"/>
        <v>303.29035948504077</v>
      </c>
      <c r="AI61" s="75">
        <f>PXIL!K61</f>
        <v>0</v>
      </c>
      <c r="AJ61" s="75">
        <f>PXIL!Q61</f>
        <v>0</v>
      </c>
      <c r="AK61" s="75">
        <f>RTM_IEX!K61</f>
        <v>9.6300000000000008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96.33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2.0630099728014506</v>
      </c>
      <c r="F62">
        <f>GT_Spot!S62</f>
        <v>0</v>
      </c>
      <c r="G62">
        <f>PPCL_NG!S62</f>
        <v>36.36</v>
      </c>
      <c r="H62">
        <f>PPCL_Spot!S62</f>
        <v>10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73.429999999999993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49.12</v>
      </c>
      <c r="AB62" s="117">
        <f>-STOA!Q62</f>
        <v>0</v>
      </c>
      <c r="AC62">
        <f t="shared" si="0"/>
        <v>2.6927384877606526</v>
      </c>
      <c r="AD62">
        <f t="shared" si="1"/>
        <v>303.30027148504075</v>
      </c>
      <c r="AE62">
        <f>'IDT-1'!E62</f>
        <v>0</v>
      </c>
      <c r="AF62" s="26"/>
      <c r="AG62">
        <f t="shared" si="2"/>
        <v>303.30027148504075</v>
      </c>
      <c r="AI62" s="75">
        <f>PXIL!K62</f>
        <v>0</v>
      </c>
      <c r="AJ62" s="75">
        <f>PXIL!Q62</f>
        <v>0</v>
      </c>
      <c r="AK62" s="75">
        <f>RTM_IEX!K62</f>
        <v>9.6300000000000008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96.33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1.5290816326530612</v>
      </c>
      <c r="F63">
        <f>GT_Spot!S63</f>
        <v>0</v>
      </c>
      <c r="G63">
        <f>PPCL_NG!S63</f>
        <v>36.36</v>
      </c>
      <c r="H63">
        <f>PPCL_Spot!S63</f>
        <v>5.830000000000001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73.45999999999998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49.12</v>
      </c>
      <c r="AB63" s="117">
        <f>-STOA!Q63</f>
        <v>0</v>
      </c>
      <c r="AC63">
        <f t="shared" si="0"/>
        <v>2.143055918367347</v>
      </c>
      <c r="AD63">
        <f t="shared" si="1"/>
        <v>241.38602571428572</v>
      </c>
      <c r="AE63">
        <f>'IDT-1'!E63</f>
        <v>0</v>
      </c>
      <c r="AF63" s="26"/>
      <c r="AG63">
        <f t="shared" si="2"/>
        <v>241.38602571428572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48.17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2.0938331318016927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73.45999999999998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49.12</v>
      </c>
      <c r="AB64" s="117">
        <f>-STOA!Q64</f>
        <v>0</v>
      </c>
      <c r="AC64">
        <f t="shared" si="0"/>
        <v>2.6932737315598549</v>
      </c>
      <c r="AD64">
        <f t="shared" si="1"/>
        <v>303.36055940024181</v>
      </c>
      <c r="AE64">
        <f>'IDT-1'!E64</f>
        <v>0</v>
      </c>
      <c r="AF64" s="26"/>
      <c r="AG64">
        <f t="shared" si="2"/>
        <v>303.36055940024181</v>
      </c>
      <c r="AI64" s="75">
        <f>PXIL!K64</f>
        <v>0</v>
      </c>
      <c r="AJ64" s="75">
        <f>PXIL!Q64</f>
        <v>0</v>
      </c>
      <c r="AK64" s="75">
        <f>RTM_IEX!K64</f>
        <v>9.6300000000000008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96.33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2.0938331318016927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73.45999999999998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49.12</v>
      </c>
      <c r="AB65" s="117">
        <f>-STOA!Q65</f>
        <v>0</v>
      </c>
      <c r="AC65">
        <f t="shared" si="0"/>
        <v>2.6932737315598549</v>
      </c>
      <c r="AD65">
        <f t="shared" si="1"/>
        <v>303.36055940024181</v>
      </c>
      <c r="AE65">
        <f>'IDT-1'!E65</f>
        <v>0</v>
      </c>
      <c r="AF65" s="26"/>
      <c r="AG65">
        <f t="shared" si="2"/>
        <v>303.36055940024181</v>
      </c>
      <c r="AI65" s="75">
        <f>PXIL!K65</f>
        <v>0</v>
      </c>
      <c r="AJ65" s="75">
        <f>PXIL!Q65</f>
        <v>0</v>
      </c>
      <c r="AK65" s="75">
        <f>RTM_IEX!K65</f>
        <v>9.6300000000000008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96.33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2.0938331318016927</v>
      </c>
      <c r="F66">
        <f>GT_Spot!S66</f>
        <v>0</v>
      </c>
      <c r="G66">
        <f>PPCL_NG!S66</f>
        <v>36.36</v>
      </c>
      <c r="H66">
        <f>PPCL_Spot!S66</f>
        <v>10</v>
      </c>
      <c r="I66">
        <f>Bawana_NG!S66</f>
        <v>29.06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73.45999999999998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49.12</v>
      </c>
      <c r="AB66" s="117">
        <f>-STOA!Q66</f>
        <v>0</v>
      </c>
      <c r="AC66">
        <f t="shared" si="0"/>
        <v>2.6932737315598549</v>
      </c>
      <c r="AD66">
        <f t="shared" si="1"/>
        <v>303.36055940024181</v>
      </c>
      <c r="AE66">
        <f>'IDT-1'!E66</f>
        <v>0</v>
      </c>
      <c r="AF66" s="26"/>
      <c r="AG66">
        <f t="shared" si="2"/>
        <v>303.36055940024181</v>
      </c>
      <c r="AI66" s="75">
        <f>PXIL!K66</f>
        <v>0</v>
      </c>
      <c r="AJ66" s="75">
        <f>PXIL!Q66</f>
        <v>0</v>
      </c>
      <c r="AK66" s="75">
        <f>RTM_IEX!K66</f>
        <v>9.6300000000000008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96.33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1.5290816326530612</v>
      </c>
      <c r="F67">
        <f>GT_Spot!S67</f>
        <v>0</v>
      </c>
      <c r="G67">
        <f>PPCL_NG!S67</f>
        <v>36.36</v>
      </c>
      <c r="H67">
        <f>PPCL_Spot!S67</f>
        <v>5.6217567989996882</v>
      </c>
      <c r="I67">
        <f>Bawana_NG!S67</f>
        <v>29.06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73.45999999999998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49.12</v>
      </c>
      <c r="AB67" s="117">
        <f>-STOA!Q67</f>
        <v>0</v>
      </c>
      <c r="AC67">
        <f t="shared" si="0"/>
        <v>2.0988073781985443</v>
      </c>
      <c r="AD67">
        <f t="shared" si="1"/>
        <v>236.40203105345418</v>
      </c>
      <c r="AE67">
        <f>'IDT-1'!E67</f>
        <v>0</v>
      </c>
      <c r="AF67" s="26"/>
      <c r="AG67">
        <f t="shared" si="2"/>
        <v>236.40203105345418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43.35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2.0938331318016927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29.06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73.45999999999998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49.12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2.6932737315598549</v>
      </c>
      <c r="AD68">
        <f t="shared" ref="AD68:AD98" si="4">SUM(B68:AB68,AI68:AR68)-AC68</f>
        <v>303.36055940024181</v>
      </c>
      <c r="AE68">
        <f>'IDT-1'!E68</f>
        <v>0</v>
      </c>
      <c r="AF68" s="26"/>
      <c r="AG68">
        <f t="shared" ref="AG68:AG98" si="5">SUM(AD68:AF68)+AT68</f>
        <v>303.36055940024181</v>
      </c>
      <c r="AI68" s="75">
        <f>PXIL!K68</f>
        <v>0</v>
      </c>
      <c r="AJ68" s="75">
        <f>PXIL!Q68</f>
        <v>0</v>
      </c>
      <c r="AK68" s="75">
        <f>RTM_IEX!K68</f>
        <v>9.6300000000000008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96.33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2.0938331318016927</v>
      </c>
      <c r="F69">
        <f>GT_Spot!S69</f>
        <v>0</v>
      </c>
      <c r="G69">
        <f>PPCL_NG!S69</f>
        <v>36.36</v>
      </c>
      <c r="H69">
        <f>PPCL_Spot!S69</f>
        <v>10</v>
      </c>
      <c r="I69">
        <f>Bawana_NG!S69</f>
        <v>29.06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73.45999999999998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49.12</v>
      </c>
      <c r="AB69" s="117">
        <f>-STOA!Q69</f>
        <v>0</v>
      </c>
      <c r="AC69">
        <f t="shared" si="3"/>
        <v>2.6932737315598549</v>
      </c>
      <c r="AD69">
        <f t="shared" si="4"/>
        <v>303.36055940024181</v>
      </c>
      <c r="AE69">
        <f>'IDT-1'!E69</f>
        <v>0</v>
      </c>
      <c r="AF69" s="26"/>
      <c r="AG69">
        <f t="shared" si="5"/>
        <v>303.36055940024181</v>
      </c>
      <c r="AI69" s="75">
        <f>PXIL!K69</f>
        <v>0</v>
      </c>
      <c r="AJ69" s="75">
        <f>PXIL!Q69</f>
        <v>0</v>
      </c>
      <c r="AK69" s="75">
        <f>RTM_IEX!K69</f>
        <v>9.6300000000000008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96.33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2.0938331318016927</v>
      </c>
      <c r="F70">
        <f>GT_Spot!S70</f>
        <v>0</v>
      </c>
      <c r="G70">
        <f>PPCL_NG!S70</f>
        <v>36.36</v>
      </c>
      <c r="H70">
        <f>PPCL_Spot!S70</f>
        <v>10</v>
      </c>
      <c r="I70">
        <f>Bawana_NG!S70</f>
        <v>29.06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73.45999999999998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49.12</v>
      </c>
      <c r="AB70" s="117">
        <f>-STOA!Q70</f>
        <v>0</v>
      </c>
      <c r="AC70">
        <f t="shared" si="3"/>
        <v>2.6085297315598548</v>
      </c>
      <c r="AD70">
        <f t="shared" si="4"/>
        <v>293.81530340024182</v>
      </c>
      <c r="AE70">
        <f>'IDT-1'!E70</f>
        <v>0</v>
      </c>
      <c r="AF70" s="26"/>
      <c r="AG70">
        <f t="shared" si="5"/>
        <v>293.81530340024182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96.33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2.0940416788963896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73.259999999999991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49.12</v>
      </c>
      <c r="AB71" s="117">
        <f>-STOA!Q71</f>
        <v>0</v>
      </c>
      <c r="AC71">
        <f t="shared" si="3"/>
        <v>1.9286435667742881</v>
      </c>
      <c r="AD71">
        <f t="shared" si="4"/>
        <v>217.23539811212208</v>
      </c>
      <c r="AE71">
        <f>'IDT-1'!E71</f>
        <v>0</v>
      </c>
      <c r="AF71" s="26"/>
      <c r="AG71">
        <f t="shared" si="5"/>
        <v>217.23539811212208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19.27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2.0940416788963896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29.06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73.259999999999991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49.12</v>
      </c>
      <c r="AB72" s="117">
        <f>-STOA!Q72</f>
        <v>0</v>
      </c>
      <c r="AC72">
        <f t="shared" si="3"/>
        <v>2.5219395667742881</v>
      </c>
      <c r="AD72">
        <f t="shared" si="4"/>
        <v>284.06210211212209</v>
      </c>
      <c r="AE72">
        <f>'IDT-1'!E72</f>
        <v>0</v>
      </c>
      <c r="AF72" s="26"/>
      <c r="AG72">
        <f t="shared" si="5"/>
        <v>284.06210211212209</v>
      </c>
      <c r="AI72" s="75">
        <f>PXIL!K72</f>
        <v>0</v>
      </c>
      <c r="AJ72" s="75">
        <f>PXIL!Q72</f>
        <v>0</v>
      </c>
      <c r="AK72" s="75">
        <f>RTM_IEX!K72</f>
        <v>9.6300000000000008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77.06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2.0940416788963896</v>
      </c>
      <c r="F73">
        <f>GT_Spot!S73</f>
        <v>0</v>
      </c>
      <c r="G73">
        <f>PPCL_NG!S73</f>
        <v>36.36</v>
      </c>
      <c r="H73">
        <f>PPCL_Spot!S73</f>
        <v>9.373750832778148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73.319999999999993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49.12</v>
      </c>
      <c r="AB73" s="117">
        <f>-STOA!Q73</f>
        <v>0</v>
      </c>
      <c r="AC73">
        <f t="shared" si="3"/>
        <v>2.4322125741027358</v>
      </c>
      <c r="AD73">
        <f t="shared" si="4"/>
        <v>273.95557993757183</v>
      </c>
      <c r="AE73">
        <f>'IDT-1'!E73</f>
        <v>0</v>
      </c>
      <c r="AF73" s="26"/>
      <c r="AG73">
        <f t="shared" si="5"/>
        <v>273.95557993757183</v>
      </c>
      <c r="AI73" s="75">
        <f>PXIL!K73</f>
        <v>0</v>
      </c>
      <c r="AJ73" s="75">
        <f>PXIL!Q73</f>
        <v>0</v>
      </c>
      <c r="AK73" s="75">
        <f>RTM_IEX!K73</f>
        <v>9.6300000000000008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67.430000000000007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1.58</v>
      </c>
      <c r="F74">
        <f>GT_Spot!S74</f>
        <v>0</v>
      </c>
      <c r="G74">
        <f>PPCL_NG!S74</f>
        <v>36.36</v>
      </c>
      <c r="H74">
        <f>PPCL_Spot!S74</f>
        <v>6.67</v>
      </c>
      <c r="I74">
        <f>Bawana_NG!S74</f>
        <v>29.06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73.319999999999993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49.12</v>
      </c>
      <c r="AB74" s="117">
        <f>-STOA!Q74</f>
        <v>0</v>
      </c>
      <c r="AC74">
        <f t="shared" si="3"/>
        <v>2.3191520000000003</v>
      </c>
      <c r="AD74">
        <f t="shared" si="4"/>
        <v>261.22084800000005</v>
      </c>
      <c r="AE74">
        <f>'IDT-1'!E74</f>
        <v>0</v>
      </c>
      <c r="AF74" s="26"/>
      <c r="AG74">
        <f t="shared" si="5"/>
        <v>261.22084800000005</v>
      </c>
      <c r="AI74" s="75">
        <f>PXIL!K74</f>
        <v>0</v>
      </c>
      <c r="AJ74" s="75">
        <f>PXIL!Q74</f>
        <v>0</v>
      </c>
      <c r="AK74" s="75">
        <f>RTM_IEX!K74</f>
        <v>9.6300000000000008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57.8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2.1123569122395072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29.06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72.92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1.5867487408277077</v>
      </c>
      <c r="AD75">
        <f t="shared" si="4"/>
        <v>178.72560817141181</v>
      </c>
      <c r="AE75">
        <f>'IDT-1'!E75</f>
        <v>0</v>
      </c>
      <c r="AF75" s="26"/>
      <c r="AG75">
        <f t="shared" si="5"/>
        <v>178.72560817141181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28.9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2.1123569122395072</v>
      </c>
      <c r="F76">
        <f>GT_Spot!S76</f>
        <v>0</v>
      </c>
      <c r="G76">
        <f>PPCL_NG!S76</f>
        <v>36.36</v>
      </c>
      <c r="H76">
        <f>PPCL_Spot!S76</f>
        <v>10</v>
      </c>
      <c r="I76">
        <f>Bawana_NG!S76</f>
        <v>29.06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72.92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2.180132740827708</v>
      </c>
      <c r="AD76">
        <f t="shared" si="4"/>
        <v>245.56222417141183</v>
      </c>
      <c r="AE76">
        <f>'IDT-1'!E76</f>
        <v>0</v>
      </c>
      <c r="AF76" s="26"/>
      <c r="AG76">
        <f t="shared" si="5"/>
        <v>245.56222417141183</v>
      </c>
      <c r="AI76" s="75">
        <f>PXIL!K76</f>
        <v>0</v>
      </c>
      <c r="AJ76" s="75">
        <f>PXIL!Q76</f>
        <v>0</v>
      </c>
      <c r="AK76" s="75">
        <f>RTM_IEX!K76</f>
        <v>9.6300000000000008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86.7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2.1123569122395072</v>
      </c>
      <c r="F77">
        <f>GT_Spot!S77</f>
        <v>0</v>
      </c>
      <c r="G77">
        <f>PPCL_NG!S77</f>
        <v>36.36</v>
      </c>
      <c r="H77">
        <f>PPCL_Spot!S77</f>
        <v>10</v>
      </c>
      <c r="I77">
        <f>Bawana_NG!S77</f>
        <v>29.059999999999995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72.92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2.0953007408277076</v>
      </c>
      <c r="AD77">
        <f t="shared" si="4"/>
        <v>236.00705617141182</v>
      </c>
      <c r="AE77">
        <f>'IDT-1'!E77</f>
        <v>0</v>
      </c>
      <c r="AF77" s="26"/>
      <c r="AG77">
        <f t="shared" si="5"/>
        <v>236.00705617141182</v>
      </c>
      <c r="AI77" s="75">
        <f>PXIL!K77</f>
        <v>0</v>
      </c>
      <c r="AJ77" s="75">
        <f>PXIL!Q77</f>
        <v>0</v>
      </c>
      <c r="AK77" s="75">
        <f>RTM_IEX!K77</f>
        <v>9.6300000000000008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77.06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1.5938192419825075</v>
      </c>
      <c r="F78">
        <f>GT_Spot!S78</f>
        <v>0</v>
      </c>
      <c r="G78">
        <f>PPCL_NG!S78</f>
        <v>36.36</v>
      </c>
      <c r="H78">
        <f>PPCL_Spot!S78</f>
        <v>6.67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72.92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1.9766896093294464</v>
      </c>
      <c r="AD78">
        <f t="shared" si="4"/>
        <v>222.64712963265308</v>
      </c>
      <c r="AE78">
        <f>'IDT-1'!E78</f>
        <v>0</v>
      </c>
      <c r="AF78" s="26"/>
      <c r="AG78">
        <f t="shared" si="5"/>
        <v>222.64712963265308</v>
      </c>
      <c r="AI78" s="75">
        <f>PXIL!K78</f>
        <v>0</v>
      </c>
      <c r="AJ78" s="75">
        <f>PXIL!Q78</f>
        <v>0</v>
      </c>
      <c r="AK78" s="75">
        <f>RTM_IEX!K78</f>
        <v>9.6300000000000008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67.430000000000007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2.1123569122395072</v>
      </c>
      <c r="F79">
        <f>GT_Spot!S79</f>
        <v>0</v>
      </c>
      <c r="G79">
        <f>PPCL_NG!S79</f>
        <v>36.36</v>
      </c>
      <c r="H79">
        <f>PPCL_Spot!S79</f>
        <v>9.4699999999999989</v>
      </c>
      <c r="I79">
        <f>Bawana_NG!S79</f>
        <v>29.059999999999995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72.92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1.4125087408277075</v>
      </c>
      <c r="AD79">
        <f t="shared" si="4"/>
        <v>159.09984817141176</v>
      </c>
      <c r="AE79">
        <f>'IDT-1'!E79</f>
        <v>0</v>
      </c>
      <c r="AF79" s="26"/>
      <c r="AG79">
        <f t="shared" si="5"/>
        <v>159.09984817141176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9.6300000000000008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2.1038112522686023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29.059999999999995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72.92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15.19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1.8499695390199637</v>
      </c>
      <c r="AD80">
        <f t="shared" si="4"/>
        <v>208.37384171324862</v>
      </c>
      <c r="AE80">
        <f>'IDT-1'!E80</f>
        <v>0</v>
      </c>
      <c r="AF80" s="26"/>
      <c r="AG80">
        <f t="shared" si="5"/>
        <v>208.37384171324862</v>
      </c>
      <c r="AI80" s="75">
        <f>PXIL!K80</f>
        <v>0</v>
      </c>
      <c r="AJ80" s="75">
        <f>PXIL!Q80</f>
        <v>0</v>
      </c>
      <c r="AK80" s="75">
        <f>RTM_IEX!K80</f>
        <v>9.6300000000000008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2.1038112522686023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29.059999999999995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72.900000000000006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15.18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1.8394095390199638</v>
      </c>
      <c r="AD81">
        <f t="shared" si="4"/>
        <v>207.18440171324866</v>
      </c>
      <c r="AE81">
        <f>'IDT-1'!E81</f>
        <v>0</v>
      </c>
      <c r="AF81" s="26"/>
      <c r="AG81">
        <f t="shared" si="5"/>
        <v>207.18440171324866</v>
      </c>
      <c r="AI81" s="75">
        <f>PXIL!K81</f>
        <v>0</v>
      </c>
      <c r="AJ81" s="75">
        <f>PXIL!Q81</f>
        <v>0</v>
      </c>
      <c r="AK81" s="75">
        <f>RTM_IEX!K81</f>
        <v>9.6300000000000008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32.83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2.1123569122395072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29.059999999999995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72.900000000000006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13.01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1.7802607408277078</v>
      </c>
      <c r="AD82">
        <f t="shared" si="4"/>
        <v>200.52209617141179</v>
      </c>
      <c r="AE82">
        <f>'IDT-1'!E82</f>
        <v>0</v>
      </c>
      <c r="AF82" s="26"/>
      <c r="AG82">
        <f t="shared" si="5"/>
        <v>200.52209617141179</v>
      </c>
      <c r="AI82" s="75">
        <f>PXIL!K82</f>
        <v>0</v>
      </c>
      <c r="AJ82" s="75">
        <f>PXIL!Q82</f>
        <v>0</v>
      </c>
      <c r="AK82" s="75">
        <f>RTM_IEX!K82</f>
        <v>9.6300000000000008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28.27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2.1123569122395072</v>
      </c>
      <c r="F83">
        <f>GT_Spot!S83</f>
        <v>0</v>
      </c>
      <c r="G83">
        <f>PPCL_NG!S83</f>
        <v>36.36</v>
      </c>
      <c r="H83">
        <f>PPCL_Spot!S83</f>
        <v>10</v>
      </c>
      <c r="I83">
        <f>Bawana_NG!S83</f>
        <v>29.059999999999995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72.67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1.3302287408277078</v>
      </c>
      <c r="AD83">
        <f t="shared" si="4"/>
        <v>149.8321281714118</v>
      </c>
      <c r="AE83">
        <f>'IDT-1'!E83</f>
        <v>0</v>
      </c>
      <c r="AF83" s="26"/>
      <c r="AG83">
        <f t="shared" si="5"/>
        <v>149.8321281714118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2.1123569122395072</v>
      </c>
      <c r="F84">
        <f>GT_Spot!S84</f>
        <v>0</v>
      </c>
      <c r="G84">
        <f>PPCL_NG!S84</f>
        <v>36.36</v>
      </c>
      <c r="H84">
        <f>PPCL_Spot!S84</f>
        <v>10</v>
      </c>
      <c r="I84">
        <f>Bawana_NG!S84</f>
        <v>29.059999999999995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72.67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14.72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1.7281647408277079</v>
      </c>
      <c r="AD84">
        <f t="shared" si="4"/>
        <v>194.65419217141181</v>
      </c>
      <c r="AE84">
        <f>'IDT-1'!E84</f>
        <v>0</v>
      </c>
      <c r="AF84" s="26"/>
      <c r="AG84">
        <f t="shared" si="5"/>
        <v>194.65419217141181</v>
      </c>
      <c r="AI84" s="75">
        <f>PXIL!K84</f>
        <v>0</v>
      </c>
      <c r="AJ84" s="75">
        <f>PXIL!Q84</f>
        <v>0</v>
      </c>
      <c r="AK84" s="75">
        <f>RTM_IEX!K84</f>
        <v>9.6300000000000008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20.87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1.5938192419825075</v>
      </c>
      <c r="F85">
        <f>GT_Spot!S85</f>
        <v>0</v>
      </c>
      <c r="G85">
        <f>PPCL_NG!S85</f>
        <v>36.36</v>
      </c>
      <c r="H85">
        <f>PPCL_Spot!S85</f>
        <v>6.8100000000000005</v>
      </c>
      <c r="I85">
        <f>Bawana_NG!S85</f>
        <v>29.059999999999995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72.900000000000006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17.059999999999999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1.7055616093294463</v>
      </c>
      <c r="AD85">
        <f t="shared" si="4"/>
        <v>192.10825763265308</v>
      </c>
      <c r="AE85">
        <f>'IDT-1'!E85</f>
        <v>0</v>
      </c>
      <c r="AF85" s="26"/>
      <c r="AG85">
        <f t="shared" si="5"/>
        <v>192.10825763265308</v>
      </c>
      <c r="AI85" s="75">
        <f>PXIL!K85</f>
        <v>0</v>
      </c>
      <c r="AJ85" s="75">
        <f>PXIL!Q85</f>
        <v>0</v>
      </c>
      <c r="AK85" s="75">
        <f>RTM_IEX!K85</f>
        <v>9.6300000000000008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19.440000000000001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2.1123569122395072</v>
      </c>
      <c r="F86">
        <f>GT_Spot!S86</f>
        <v>0</v>
      </c>
      <c r="G86">
        <f>PPCL_NG!S86</f>
        <v>36.36</v>
      </c>
      <c r="H86">
        <f>PPCL_Spot!S86</f>
        <v>10</v>
      </c>
      <c r="I86">
        <f>Bawana_NG!S86</f>
        <v>29.059999999999995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72.900000000000006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18.96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1.7468207408277077</v>
      </c>
      <c r="AD86">
        <f t="shared" si="4"/>
        <v>196.75553617141182</v>
      </c>
      <c r="AE86">
        <f>'IDT-1'!E86</f>
        <v>0</v>
      </c>
      <c r="AF86" s="26"/>
      <c r="AG86">
        <f t="shared" si="5"/>
        <v>196.75553617141182</v>
      </c>
      <c r="AI86" s="75">
        <f>PXIL!K86</f>
        <v>0</v>
      </c>
      <c r="AJ86" s="75">
        <f>PXIL!Q86</f>
        <v>0</v>
      </c>
      <c r="AK86" s="75">
        <f>RTM_IEX!K86</f>
        <v>9.64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18.510000000000002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2.1123569122395072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29.059999999999995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72.900000000000006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1.4169967408277078</v>
      </c>
      <c r="AD87">
        <f t="shared" si="4"/>
        <v>159.6053601714118</v>
      </c>
      <c r="AE87">
        <f>'IDT-1'!E87</f>
        <v>0</v>
      </c>
      <c r="AF87" s="26"/>
      <c r="AG87">
        <f t="shared" si="5"/>
        <v>159.6053601714118</v>
      </c>
      <c r="AI87" s="75">
        <f>PXIL!K87</f>
        <v>0</v>
      </c>
      <c r="AJ87" s="75">
        <f>PXIL!Q87</f>
        <v>0</v>
      </c>
      <c r="AK87" s="75">
        <f>RTM_IEX!K87</f>
        <v>9.6300000000000008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2.1123569122395072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29.059999999999995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72.900000000000006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2.1615883921594268</v>
      </c>
      <c r="AD88">
        <f t="shared" si="4"/>
        <v>122.94076852008008</v>
      </c>
      <c r="AE88">
        <f>'IDT-1'!E88</f>
        <v>0</v>
      </c>
      <c r="AF88" s="26"/>
      <c r="AG88">
        <f t="shared" si="5"/>
        <v>122.94076852008008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-60</v>
      </c>
      <c r="AM88" s="75">
        <f>RTM_PXI!K88</f>
        <v>0</v>
      </c>
      <c r="AN88" s="75">
        <f>RTM_PXI!Q88</f>
        <v>0</v>
      </c>
      <c r="AO88" s="192">
        <f>GDAM_IEX!K88</f>
        <v>33.71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1.5938192419825075</v>
      </c>
      <c r="F89">
        <f>GT_Spot!S89</f>
        <v>0</v>
      </c>
      <c r="G89">
        <f>PPCL_NG!S89</f>
        <v>36.36</v>
      </c>
      <c r="H89">
        <f>PPCL_Spot!S89</f>
        <v>7.11</v>
      </c>
      <c r="I89">
        <f>Bawana_NG!S89</f>
        <v>29.059999999999995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72.900000000000006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12.43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1.6400896093294461</v>
      </c>
      <c r="AD89">
        <f t="shared" si="4"/>
        <v>184.73372963265308</v>
      </c>
      <c r="AE89">
        <f>'IDT-1'!E89</f>
        <v>0</v>
      </c>
      <c r="AF89" s="26"/>
      <c r="AG89">
        <f t="shared" si="5"/>
        <v>184.73372963265308</v>
      </c>
      <c r="AI89" s="75">
        <f>PXIL!K89</f>
        <v>0</v>
      </c>
      <c r="AJ89" s="75">
        <f>PXIL!Q89</f>
        <v>0</v>
      </c>
      <c r="AK89" s="75">
        <f>RTM_IEX!K89</f>
        <v>9.6300000000000008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16.329999999999998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2.1123569122395072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29.059999999999995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72.900000000000006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18.3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1.671228740827708</v>
      </c>
      <c r="AD90">
        <f t="shared" si="4"/>
        <v>188.24112817141182</v>
      </c>
      <c r="AE90">
        <f>'IDT-1'!E90</f>
        <v>0</v>
      </c>
      <c r="AF90" s="26"/>
      <c r="AG90">
        <f t="shared" si="5"/>
        <v>188.24112817141182</v>
      </c>
      <c r="AI90" s="75">
        <f>PXIL!K90</f>
        <v>0</v>
      </c>
      <c r="AJ90" s="75">
        <f>PXIL!Q90</f>
        <v>0</v>
      </c>
      <c r="AK90" s="75">
        <f>RTM_IEX!K90</f>
        <v>9.6300000000000008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10.59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2.1123569122395072</v>
      </c>
      <c r="F91">
        <f>GT_Spot!S91</f>
        <v>0</v>
      </c>
      <c r="G91">
        <f>PPCL_NG!S91</f>
        <v>36.36</v>
      </c>
      <c r="H91">
        <f>PPCL_Spot!S91</f>
        <v>10.14</v>
      </c>
      <c r="I91">
        <f>Bawana_NG!S91</f>
        <v>29.059999999999995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73.409999999999982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1.4227167408277077</v>
      </c>
      <c r="AD91">
        <f t="shared" si="4"/>
        <v>160.24964017141181</v>
      </c>
      <c r="AE91">
        <f>'IDT-1'!E91</f>
        <v>0</v>
      </c>
      <c r="AF91" s="26"/>
      <c r="AG91">
        <f t="shared" si="5"/>
        <v>160.24964017141181</v>
      </c>
      <c r="AI91" s="75">
        <f>PXIL!K91</f>
        <v>0</v>
      </c>
      <c r="AJ91" s="75">
        <f>PXIL!Q91</f>
        <v>0</v>
      </c>
      <c r="AK91" s="75">
        <f>RTM_IEX!K91</f>
        <v>9.6300000000000008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2.1123569122395072</v>
      </c>
      <c r="F92">
        <f>GT_Spot!S92</f>
        <v>0</v>
      </c>
      <c r="G92">
        <f>PPCL_NG!S92</f>
        <v>36.36</v>
      </c>
      <c r="H92">
        <f>PPCL_Spot!S92</f>
        <v>10.14</v>
      </c>
      <c r="I92">
        <f>Bawana_NG!S92</f>
        <v>29.059999999999995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73.409999999999982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7.9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1.6770367408277078</v>
      </c>
      <c r="AD92">
        <f t="shared" si="4"/>
        <v>188.89532017141181</v>
      </c>
      <c r="AE92">
        <f>'IDT-1'!E92</f>
        <v>0</v>
      </c>
      <c r="AF92" s="26"/>
      <c r="AG92">
        <f t="shared" si="5"/>
        <v>188.89532017141181</v>
      </c>
      <c r="AI92" s="75">
        <f>PXIL!K92</f>
        <v>0</v>
      </c>
      <c r="AJ92" s="75">
        <f>PXIL!Q92</f>
        <v>0</v>
      </c>
      <c r="AK92" s="75">
        <f>RTM_IEX!K92</f>
        <v>9.64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20.99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2.1123569122395072</v>
      </c>
      <c r="F93">
        <f>GT_Spot!S93</f>
        <v>0</v>
      </c>
      <c r="G93">
        <f>PPCL_NG!S93</f>
        <v>36.36</v>
      </c>
      <c r="H93">
        <f>PPCL_Spot!S93</f>
        <v>10.14</v>
      </c>
      <c r="I93">
        <f>Bawana_NG!S93</f>
        <v>29.059999999999995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73.409999999999982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11.46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2.035759116937474</v>
      </c>
      <c r="AD93">
        <f t="shared" si="4"/>
        <v>128.85659779530204</v>
      </c>
      <c r="AE93">
        <f>'IDT-1'!E93</f>
        <v>0</v>
      </c>
      <c r="AF93" s="26"/>
      <c r="AG93">
        <f t="shared" si="5"/>
        <v>128.85659779530204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-50</v>
      </c>
      <c r="AM93" s="75">
        <f>RTM_PXI!K93</f>
        <v>0</v>
      </c>
      <c r="AN93" s="75">
        <f>RTM_PXI!Q93</f>
        <v>0</v>
      </c>
      <c r="AO93" s="192">
        <f>GDAM_IEX!K93</f>
        <v>17.39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2.1123569122395072</v>
      </c>
      <c r="F94">
        <f>GT_Spot!S94</f>
        <v>0</v>
      </c>
      <c r="G94">
        <f>PPCL_NG!S94</f>
        <v>36.36</v>
      </c>
      <c r="H94">
        <f>PPCL_Spot!S94</f>
        <v>10.14</v>
      </c>
      <c r="I94">
        <f>Bawana_NG!S94</f>
        <v>29.059999999999995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73.319999999999993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19.84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1.6759807408277076</v>
      </c>
      <c r="AD94">
        <f t="shared" si="4"/>
        <v>188.77637617141181</v>
      </c>
      <c r="AE94">
        <f>'IDT-1'!E94</f>
        <v>0</v>
      </c>
      <c r="AF94" s="26"/>
      <c r="AG94">
        <f t="shared" si="5"/>
        <v>188.77637617141181</v>
      </c>
      <c r="AI94" s="75">
        <f>PXIL!K94</f>
        <v>0</v>
      </c>
      <c r="AJ94" s="75">
        <f>PXIL!Q94</f>
        <v>0</v>
      </c>
      <c r="AK94" s="75">
        <f>RTM_IEX!K94</f>
        <v>9.6300000000000008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9.0299999999999994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2.1123569122395072</v>
      </c>
      <c r="F95">
        <f>GT_Spot!S95</f>
        <v>0</v>
      </c>
      <c r="G95">
        <f>PPCL_NG!S95</f>
        <v>36.36</v>
      </c>
      <c r="H95">
        <f>PPCL_Spot!S95</f>
        <v>11.209999999999999</v>
      </c>
      <c r="I95">
        <f>Bawana_NG!S95</f>
        <v>29.059999999999995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70.61999999999999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1.4075807408277075</v>
      </c>
      <c r="AD95">
        <f t="shared" si="4"/>
        <v>158.54477617141177</v>
      </c>
      <c r="AE95">
        <f>'IDT-1'!E95</f>
        <v>0</v>
      </c>
      <c r="AF95" s="26"/>
      <c r="AG95">
        <f t="shared" si="5"/>
        <v>158.54477617141177</v>
      </c>
      <c r="AI95" s="75">
        <f>PXIL!K95</f>
        <v>0</v>
      </c>
      <c r="AJ95" s="75">
        <f>PXIL!Q95</f>
        <v>0</v>
      </c>
      <c r="AK95" s="75">
        <f>RTM_IEX!K95</f>
        <v>9.6300000000000008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2.1123569122395072</v>
      </c>
      <c r="F96">
        <f>GT_Spot!S96</f>
        <v>0</v>
      </c>
      <c r="G96">
        <f>PPCL_NG!S96</f>
        <v>36.36</v>
      </c>
      <c r="H96">
        <f>PPCL_Spot!S96</f>
        <v>11.209999999999999</v>
      </c>
      <c r="I96">
        <f>Bawana_NG!S96</f>
        <v>29.059999999999995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70.55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12.43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1.5765407408277077</v>
      </c>
      <c r="AD96">
        <f t="shared" si="4"/>
        <v>177.57581617141179</v>
      </c>
      <c r="AE96">
        <f>'IDT-1'!E96</f>
        <v>0</v>
      </c>
      <c r="AF96" s="26"/>
      <c r="AG96">
        <f t="shared" si="5"/>
        <v>177.57581617141179</v>
      </c>
      <c r="AI96" s="75">
        <f>PXIL!K96</f>
        <v>0</v>
      </c>
      <c r="AJ96" s="75">
        <f>PXIL!Q96</f>
        <v>0</v>
      </c>
      <c r="AK96" s="75">
        <f>RTM_IEX!K96</f>
        <v>9.6300000000000008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6.84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2.1123569122395072</v>
      </c>
      <c r="F97">
        <f>GT_Spot!S97</f>
        <v>0</v>
      </c>
      <c r="G97">
        <f>PPCL_NG!S97</f>
        <v>36.36</v>
      </c>
      <c r="H97">
        <f>PPCL_Spot!S97</f>
        <v>11.209999999999999</v>
      </c>
      <c r="I97">
        <f>Bawana_NG!S97</f>
        <v>29.06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70.059999999999988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5.97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1.4866047408277077</v>
      </c>
      <c r="AD97">
        <f t="shared" si="4"/>
        <v>167.44575217141175</v>
      </c>
      <c r="AE97">
        <f>'IDT-1'!E97</f>
        <v>0</v>
      </c>
      <c r="AF97" s="26"/>
      <c r="AG97">
        <f t="shared" si="5"/>
        <v>167.44575217141175</v>
      </c>
      <c r="AI97" s="75">
        <f>PXIL!K97</f>
        <v>0</v>
      </c>
      <c r="AJ97" s="75">
        <f>PXIL!Q97</f>
        <v>0</v>
      </c>
      <c r="AK97" s="75">
        <f>RTM_IEX!K97</f>
        <v>9.6300000000000008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3.57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2.1123569122395072</v>
      </c>
      <c r="F98">
        <f>GT_Spot!S98</f>
        <v>0</v>
      </c>
      <c r="G98">
        <f>PPCL_NG!S98</f>
        <v>36.36</v>
      </c>
      <c r="H98">
        <f>PPCL_Spot!S98</f>
        <v>11.209999999999999</v>
      </c>
      <c r="I98">
        <f>Bawana_NG!S98</f>
        <v>29.06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70.059999999999988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5.39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1.4873087408277075</v>
      </c>
      <c r="AD98">
        <f t="shared" si="4"/>
        <v>167.52504817141175</v>
      </c>
      <c r="AE98">
        <f>'IDT-1'!E98</f>
        <v>0</v>
      </c>
      <c r="AF98" s="26"/>
      <c r="AG98">
        <f t="shared" si="5"/>
        <v>167.52504817141175</v>
      </c>
      <c r="AI98" s="75">
        <f>PXIL!K98</f>
        <v>0</v>
      </c>
      <c r="AJ98" s="75">
        <f>PXIL!Q98</f>
        <v>0</v>
      </c>
      <c r="AK98" s="75">
        <f>RTM_IEX!K98</f>
        <v>9.6300000000000008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4.2300000000000004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4.9015440290812722E-2</v>
      </c>
      <c r="F99">
        <f t="shared" si="6"/>
        <v>0</v>
      </c>
      <c r="G99">
        <f t="shared" si="6"/>
        <v>0.87264000000000064</v>
      </c>
      <c r="H99">
        <f t="shared" si="6"/>
        <v>0.23607108468159405</v>
      </c>
      <c r="I99">
        <f t="shared" si="6"/>
        <v>0.69744675421331559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1.7558399999999998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4.6960000000000002E-2</v>
      </c>
      <c r="Z99" s="75">
        <f t="shared" si="6"/>
        <v>0</v>
      </c>
      <c r="AA99" s="117">
        <f t="shared" si="6"/>
        <v>0.45647999999999977</v>
      </c>
      <c r="AB99" s="117">
        <f t="shared" si="6"/>
        <v>0</v>
      </c>
      <c r="AC99">
        <f t="shared" si="6"/>
        <v>4.5995163862484062E-2</v>
      </c>
      <c r="AD99">
        <f t="shared" si="6"/>
        <v>4.9522181153232374</v>
      </c>
      <c r="AE99">
        <f t="shared" si="6"/>
        <v>0</v>
      </c>
      <c r="AG99">
        <f t="shared" si="6"/>
        <v>4.9522181153232374</v>
      </c>
      <c r="AI99">
        <f t="shared" si="6"/>
        <v>0</v>
      </c>
      <c r="AJ99">
        <f t="shared" si="6"/>
        <v>0</v>
      </c>
      <c r="AK99">
        <f t="shared" si="6"/>
        <v>9.630499999999996E-2</v>
      </c>
      <c r="AL99">
        <f t="shared" si="6"/>
        <v>-0.11375</v>
      </c>
      <c r="AM99">
        <f t="shared" si="6"/>
        <v>0</v>
      </c>
      <c r="AN99">
        <f t="shared" si="6"/>
        <v>0</v>
      </c>
      <c r="AO99">
        <f t="shared" si="6"/>
        <v>0.90120499999999992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44774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2.1800000000000002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1.93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0.21920800000000001</v>
      </c>
      <c r="AD3">
        <f>SUM(B3:AB3,AI3:AR3)-AC3</f>
        <v>24.690792000000002</v>
      </c>
      <c r="AE3">
        <f>'IDT-1'!D3</f>
        <v>0</v>
      </c>
      <c r="AF3" s="26"/>
      <c r="AG3">
        <f>SUM(AD3:AF3)</f>
        <v>24.690792000000002</v>
      </c>
      <c r="AI3" s="75">
        <f>PXIL!L3</f>
        <v>0</v>
      </c>
      <c r="AJ3" s="75">
        <f>PXIL!R3</f>
        <v>0</v>
      </c>
      <c r="AK3" s="75">
        <f>RTM_IEX!L3</f>
        <v>7.71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2.1800000000000002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0.21920800000000001</v>
      </c>
      <c r="AD4">
        <f t="shared" ref="AD4:AD67" si="1">SUM(B4:AB4,AI4:AR4)-AC4</f>
        <v>24.690792000000002</v>
      </c>
      <c r="AE4">
        <f>'IDT-1'!D4</f>
        <v>0</v>
      </c>
      <c r="AF4" s="26"/>
      <c r="AG4">
        <f t="shared" ref="AG4:AG67" si="2">SUM(AD4:AF4)</f>
        <v>24.690792000000002</v>
      </c>
      <c r="AI4" s="75">
        <f>PXIL!L4</f>
        <v>0</v>
      </c>
      <c r="AJ4" s="75">
        <f>PXIL!R4</f>
        <v>0</v>
      </c>
      <c r="AK4" s="75">
        <f>RTM_IEX!L4</f>
        <v>7.71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2.1800000000000002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1.93</v>
      </c>
      <c r="AB5" s="117">
        <f>-STOA!R5</f>
        <v>0</v>
      </c>
      <c r="AC5">
        <f t="shared" si="0"/>
        <v>0.210672</v>
      </c>
      <c r="AD5">
        <f t="shared" si="1"/>
        <v>23.729327999999999</v>
      </c>
      <c r="AE5">
        <f>'IDT-1'!D5</f>
        <v>0</v>
      </c>
      <c r="AF5" s="26"/>
      <c r="AG5">
        <f t="shared" si="2"/>
        <v>23.729327999999999</v>
      </c>
      <c r="AI5" s="75">
        <f>PXIL!L5</f>
        <v>0</v>
      </c>
      <c r="AJ5" s="75">
        <f>PXIL!R5</f>
        <v>0</v>
      </c>
      <c r="AK5" s="75">
        <f>RTM_IEX!L5</f>
        <v>6.74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2.1800000000000002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1.93</v>
      </c>
      <c r="AB6" s="117">
        <f>-STOA!R6</f>
        <v>0</v>
      </c>
      <c r="AC6">
        <f t="shared" si="0"/>
        <v>0.21920800000000001</v>
      </c>
      <c r="AD6">
        <f t="shared" si="1"/>
        <v>24.690792000000002</v>
      </c>
      <c r="AE6">
        <f>'IDT-1'!D6</f>
        <v>0</v>
      </c>
      <c r="AF6" s="26"/>
      <c r="AG6">
        <f t="shared" si="2"/>
        <v>24.690792000000002</v>
      </c>
      <c r="AI6" s="75">
        <f>PXIL!L6</f>
        <v>0</v>
      </c>
      <c r="AJ6" s="75">
        <f>PXIL!R6</f>
        <v>0</v>
      </c>
      <c r="AK6" s="75">
        <f>RTM_IEX!L6</f>
        <v>7.71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2.1800000000000002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1.93</v>
      </c>
      <c r="AB7" s="117">
        <f>-STOA!R7</f>
        <v>0</v>
      </c>
      <c r="AC7">
        <f t="shared" si="0"/>
        <v>0.27851999999999999</v>
      </c>
      <c r="AD7">
        <f t="shared" si="1"/>
        <v>31.371479999999998</v>
      </c>
      <c r="AE7">
        <f>'IDT-1'!D7</f>
        <v>0</v>
      </c>
      <c r="AF7" s="26"/>
      <c r="AG7">
        <f t="shared" si="2"/>
        <v>31.371479999999998</v>
      </c>
      <c r="AI7" s="75">
        <f>PXIL!L7</f>
        <v>0</v>
      </c>
      <c r="AJ7" s="75">
        <f>PXIL!R7</f>
        <v>0</v>
      </c>
      <c r="AK7" s="75">
        <f>RTM_IEX!L7</f>
        <v>14.45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2.110603029436982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1.93</v>
      </c>
      <c r="AB8" s="117">
        <f>-STOA!R8</f>
        <v>0</v>
      </c>
      <c r="AC8">
        <f t="shared" si="0"/>
        <v>0.19316530665904547</v>
      </c>
      <c r="AD8">
        <f t="shared" si="1"/>
        <v>21.757437722777937</v>
      </c>
      <c r="AE8">
        <f>'IDT-1'!D8</f>
        <v>0</v>
      </c>
      <c r="AF8" s="26"/>
      <c r="AG8">
        <f t="shared" si="2"/>
        <v>21.757437722777937</v>
      </c>
      <c r="AI8" s="75">
        <f>PXIL!L8</f>
        <v>0</v>
      </c>
      <c r="AJ8" s="75">
        <f>PXIL!R8</f>
        <v>0</v>
      </c>
      <c r="AK8" s="75">
        <f>RTM_IEX!L8</f>
        <v>4.82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2.110603029436982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1.93</v>
      </c>
      <c r="AB9" s="117">
        <f>-STOA!R9</f>
        <v>0</v>
      </c>
      <c r="AC9">
        <f t="shared" si="0"/>
        <v>0.21006130665904546</v>
      </c>
      <c r="AD9">
        <f t="shared" si="1"/>
        <v>23.660541722777939</v>
      </c>
      <c r="AE9">
        <f>'IDT-1'!D9</f>
        <v>0</v>
      </c>
      <c r="AF9" s="26"/>
      <c r="AG9">
        <f t="shared" si="2"/>
        <v>23.660541722777939</v>
      </c>
      <c r="AI9" s="75">
        <f>PXIL!L9</f>
        <v>0</v>
      </c>
      <c r="AJ9" s="75">
        <f>PXIL!R9</f>
        <v>0</v>
      </c>
      <c r="AK9" s="75">
        <f>RTM_IEX!L9</f>
        <v>6.74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2.110603029436982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1.93</v>
      </c>
      <c r="AB10" s="117">
        <f>-STOA!R10</f>
        <v>0</v>
      </c>
      <c r="AC10">
        <f t="shared" si="0"/>
        <v>0.21006130665904546</v>
      </c>
      <c r="AD10">
        <f t="shared" si="1"/>
        <v>23.660541722777939</v>
      </c>
      <c r="AE10">
        <f>'IDT-1'!D10</f>
        <v>0</v>
      </c>
      <c r="AF10" s="26"/>
      <c r="AG10">
        <f t="shared" si="2"/>
        <v>23.660541722777939</v>
      </c>
      <c r="AI10" s="75">
        <f>PXIL!L10</f>
        <v>0</v>
      </c>
      <c r="AJ10" s="75">
        <f>PXIL!R10</f>
        <v>0</v>
      </c>
      <c r="AK10" s="75">
        <f>RTM_IEX!L10</f>
        <v>6.74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2.110603029436982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1.93</v>
      </c>
      <c r="AB11" s="117">
        <f>-STOA!R11</f>
        <v>0</v>
      </c>
      <c r="AC11">
        <f t="shared" si="0"/>
        <v>0.20161330665904548</v>
      </c>
      <c r="AD11">
        <f t="shared" si="1"/>
        <v>22.70898972277794</v>
      </c>
      <c r="AE11">
        <f>'IDT-1'!D11</f>
        <v>0</v>
      </c>
      <c r="AF11" s="26"/>
      <c r="AG11">
        <f t="shared" si="2"/>
        <v>22.70898972277794</v>
      </c>
      <c r="AI11" s="75">
        <f>PXIL!L11</f>
        <v>0</v>
      </c>
      <c r="AJ11" s="75">
        <f>PXIL!R11</f>
        <v>0</v>
      </c>
      <c r="AK11" s="75">
        <f>RTM_IEX!L11</f>
        <v>5.78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2.110603029436982</v>
      </c>
      <c r="I12">
        <f>Bawana_NG!R12</f>
        <v>5.8202683882868342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1.93</v>
      </c>
      <c r="AB12" s="117">
        <f>-STOA!R12</f>
        <v>0</v>
      </c>
      <c r="AC12">
        <f t="shared" si="0"/>
        <v>0.21006366847596961</v>
      </c>
      <c r="AD12">
        <f t="shared" si="1"/>
        <v>23.660807749247848</v>
      </c>
      <c r="AE12">
        <f>'IDT-1'!D12</f>
        <v>0</v>
      </c>
      <c r="AF12" s="26"/>
      <c r="AG12">
        <f t="shared" si="2"/>
        <v>23.660807749247848</v>
      </c>
      <c r="AI12" s="75">
        <f>PXIL!L12</f>
        <v>0</v>
      </c>
      <c r="AJ12" s="75">
        <f>PXIL!R12</f>
        <v>0</v>
      </c>
      <c r="AK12" s="75">
        <f>RTM_IEX!L12</f>
        <v>6.74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2.110603029436982</v>
      </c>
      <c r="I13">
        <f>Bawana_NG!R13</f>
        <v>5.8202683882868342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1.93</v>
      </c>
      <c r="AB13" s="117">
        <f>-STOA!R13</f>
        <v>0</v>
      </c>
      <c r="AC13">
        <f t="shared" si="0"/>
        <v>0.26946366847596959</v>
      </c>
      <c r="AD13">
        <f t="shared" si="1"/>
        <v>30.351407749247851</v>
      </c>
      <c r="AE13">
        <f>'IDT-1'!D13</f>
        <v>0</v>
      </c>
      <c r="AF13" s="26"/>
      <c r="AG13">
        <f t="shared" si="2"/>
        <v>30.351407749247851</v>
      </c>
      <c r="AI13" s="75">
        <f>PXIL!L13</f>
        <v>0</v>
      </c>
      <c r="AJ13" s="75">
        <f>PXIL!R13</f>
        <v>0</v>
      </c>
      <c r="AK13" s="75">
        <f>RTM_IEX!L13</f>
        <v>13.49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2.110603029436982</v>
      </c>
      <c r="I14">
        <f>Bawana_NG!R14</f>
        <v>5.8202683882868342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1.93</v>
      </c>
      <c r="AB14" s="117">
        <f>-STOA!R14</f>
        <v>0</v>
      </c>
      <c r="AC14">
        <f t="shared" si="0"/>
        <v>0.1846316684759696</v>
      </c>
      <c r="AD14">
        <f t="shared" si="1"/>
        <v>20.796239749247849</v>
      </c>
      <c r="AE14">
        <f>'IDT-1'!D14</f>
        <v>0</v>
      </c>
      <c r="AF14" s="26"/>
      <c r="AG14">
        <f t="shared" si="2"/>
        <v>20.796239749247849</v>
      </c>
      <c r="AI14" s="75">
        <f>PXIL!L14</f>
        <v>0</v>
      </c>
      <c r="AJ14" s="75">
        <f>PXIL!R14</f>
        <v>0</v>
      </c>
      <c r="AK14" s="75">
        <f>RTM_IEX!L14</f>
        <v>3.85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2.110603029436982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1.93</v>
      </c>
      <c r="AB15" s="117">
        <f>-STOA!R15</f>
        <v>0</v>
      </c>
      <c r="AC15">
        <f t="shared" si="0"/>
        <v>0.20161330665904548</v>
      </c>
      <c r="AD15">
        <f t="shared" si="1"/>
        <v>22.70898972277794</v>
      </c>
      <c r="AE15">
        <f>'IDT-1'!D15</f>
        <v>0</v>
      </c>
      <c r="AF15" s="26"/>
      <c r="AG15">
        <f t="shared" si="2"/>
        <v>22.70898972277794</v>
      </c>
      <c r="AI15" s="75">
        <f>PXIL!L15</f>
        <v>0</v>
      </c>
      <c r="AJ15" s="75">
        <f>PXIL!R15</f>
        <v>0</v>
      </c>
      <c r="AK15" s="75">
        <f>RTM_IEX!L15</f>
        <v>5.78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2.110603029436982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1.93</v>
      </c>
      <c r="AB16" s="117">
        <f>-STOA!R16</f>
        <v>0</v>
      </c>
      <c r="AC16">
        <f t="shared" si="0"/>
        <v>0.20161330665904548</v>
      </c>
      <c r="AD16">
        <f t="shared" si="1"/>
        <v>22.70898972277794</v>
      </c>
      <c r="AE16">
        <f>'IDT-1'!D16</f>
        <v>0</v>
      </c>
      <c r="AF16" s="26"/>
      <c r="AG16">
        <f t="shared" si="2"/>
        <v>22.70898972277794</v>
      </c>
      <c r="AI16" s="75">
        <f>PXIL!L16</f>
        <v>0</v>
      </c>
      <c r="AJ16" s="75">
        <f>PXIL!R16</f>
        <v>0</v>
      </c>
      <c r="AK16" s="75">
        <f>RTM_IEX!L16</f>
        <v>5.78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2.110603029436982</v>
      </c>
      <c r="I17">
        <f>Bawana_NG!R17</f>
        <v>5.8202683882868342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1.93</v>
      </c>
      <c r="AB17" s="117">
        <f>-STOA!R17</f>
        <v>0</v>
      </c>
      <c r="AC17">
        <f t="shared" si="0"/>
        <v>0.19316766847596961</v>
      </c>
      <c r="AD17">
        <f t="shared" si="1"/>
        <v>21.757703749247849</v>
      </c>
      <c r="AE17">
        <f>'IDT-1'!D17</f>
        <v>0</v>
      </c>
      <c r="AF17" s="26"/>
      <c r="AG17">
        <f t="shared" si="2"/>
        <v>21.757703749247849</v>
      </c>
      <c r="AI17" s="75">
        <f>PXIL!L17</f>
        <v>0</v>
      </c>
      <c r="AJ17" s="75">
        <f>PXIL!R17</f>
        <v>0</v>
      </c>
      <c r="AK17" s="75">
        <f>RTM_IEX!L17</f>
        <v>4.82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2.110603029436982</v>
      </c>
      <c r="I18">
        <f>Bawana_NG!R18</f>
        <v>5.8202683882868342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1.93</v>
      </c>
      <c r="AB18" s="117">
        <f>-STOA!R18</f>
        <v>0</v>
      </c>
      <c r="AC18">
        <f t="shared" si="0"/>
        <v>0.20161566847596962</v>
      </c>
      <c r="AD18">
        <f t="shared" si="1"/>
        <v>22.709255749247848</v>
      </c>
      <c r="AE18">
        <f>'IDT-1'!D18</f>
        <v>0</v>
      </c>
      <c r="AF18" s="26"/>
      <c r="AG18">
        <f t="shared" si="2"/>
        <v>22.709255749247848</v>
      </c>
      <c r="AI18" s="75">
        <f>PXIL!L18</f>
        <v>0</v>
      </c>
      <c r="AJ18" s="75">
        <f>PXIL!R18</f>
        <v>0</v>
      </c>
      <c r="AK18" s="75">
        <f>RTM_IEX!L18</f>
        <v>5.78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2.110603029436982</v>
      </c>
      <c r="I19">
        <f>Bawana_NG!R19</f>
        <v>5.8202683882868342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1.93</v>
      </c>
      <c r="AB19" s="117">
        <f>-STOA!R19</f>
        <v>0</v>
      </c>
      <c r="AC19">
        <f t="shared" si="0"/>
        <v>0.2609276684759696</v>
      </c>
      <c r="AD19">
        <f t="shared" si="1"/>
        <v>29.389943749247848</v>
      </c>
      <c r="AE19">
        <f>'IDT-1'!D19</f>
        <v>0</v>
      </c>
      <c r="AF19" s="26"/>
      <c r="AG19">
        <f t="shared" si="2"/>
        <v>29.389943749247848</v>
      </c>
      <c r="AI19" s="75">
        <f>PXIL!L19</f>
        <v>0</v>
      </c>
      <c r="AJ19" s="75">
        <f>PXIL!R19</f>
        <v>0</v>
      </c>
      <c r="AK19" s="75">
        <f>RTM_IEX!L19</f>
        <v>12.52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2.110603029436982</v>
      </c>
      <c r="I20">
        <f>Bawana_NG!R20</f>
        <v>5.8202683882868342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1.93</v>
      </c>
      <c r="AB20" s="117">
        <f>-STOA!R20</f>
        <v>0</v>
      </c>
      <c r="AC20">
        <f t="shared" si="0"/>
        <v>0.17618366847596961</v>
      </c>
      <c r="AD20">
        <f t="shared" si="1"/>
        <v>19.84468774924785</v>
      </c>
      <c r="AE20">
        <f>'IDT-1'!D20</f>
        <v>0</v>
      </c>
      <c r="AF20" s="26"/>
      <c r="AG20">
        <f t="shared" si="2"/>
        <v>19.84468774924785</v>
      </c>
      <c r="AI20" s="75">
        <f>PXIL!L20</f>
        <v>0</v>
      </c>
      <c r="AJ20" s="75">
        <f>PXIL!R20</f>
        <v>0</v>
      </c>
      <c r="AK20" s="75">
        <f>RTM_IEX!L20</f>
        <v>2.89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2.110603029436982</v>
      </c>
      <c r="I21">
        <f>Bawana_NG!R21</f>
        <v>5.8202683882868342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1.93</v>
      </c>
      <c r="AB21" s="117">
        <f>-STOA!R21</f>
        <v>0</v>
      </c>
      <c r="AC21">
        <f t="shared" si="0"/>
        <v>0.19316766847596961</v>
      </c>
      <c r="AD21">
        <f t="shared" si="1"/>
        <v>21.757703749247849</v>
      </c>
      <c r="AE21">
        <f>'IDT-1'!D21</f>
        <v>0</v>
      </c>
      <c r="AF21" s="26"/>
      <c r="AG21">
        <f t="shared" si="2"/>
        <v>21.757703749247849</v>
      </c>
      <c r="AI21" s="75">
        <f>PXIL!L21</f>
        <v>0</v>
      </c>
      <c r="AJ21" s="75">
        <f>PXIL!R21</f>
        <v>0</v>
      </c>
      <c r="AK21" s="75">
        <f>RTM_IEX!L21</f>
        <v>4.82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2.110603029436982</v>
      </c>
      <c r="I22">
        <f>Bawana_NG!R22</f>
        <v>5.8202683882868342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1.93</v>
      </c>
      <c r="AB22" s="117">
        <f>-STOA!R22</f>
        <v>0</v>
      </c>
      <c r="AC22">
        <f t="shared" si="0"/>
        <v>0.20161566847596962</v>
      </c>
      <c r="AD22">
        <f t="shared" si="1"/>
        <v>22.709255749247848</v>
      </c>
      <c r="AE22">
        <f>'IDT-1'!D22</f>
        <v>0</v>
      </c>
      <c r="AF22" s="26"/>
      <c r="AG22">
        <f t="shared" si="2"/>
        <v>22.709255749247848</v>
      </c>
      <c r="AI22" s="75">
        <f>PXIL!L22</f>
        <v>0</v>
      </c>
      <c r="AJ22" s="75">
        <f>PXIL!R22</f>
        <v>0</v>
      </c>
      <c r="AK22" s="75">
        <f>RTM_IEX!L22</f>
        <v>5.78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2.110603029436982</v>
      </c>
      <c r="I23">
        <f>Bawana_NG!R23</f>
        <v>5.8202683882868342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1.93</v>
      </c>
      <c r="AB23" s="117">
        <f>-STOA!R23</f>
        <v>0</v>
      </c>
      <c r="AC23">
        <f t="shared" si="0"/>
        <v>0.19316766847596961</v>
      </c>
      <c r="AD23">
        <f t="shared" si="1"/>
        <v>21.757703749247849</v>
      </c>
      <c r="AE23">
        <f>'IDT-1'!D23</f>
        <v>0</v>
      </c>
      <c r="AF23" s="26"/>
      <c r="AG23">
        <f t="shared" si="2"/>
        <v>21.757703749247849</v>
      </c>
      <c r="AI23" s="75">
        <f>PXIL!L23</f>
        <v>0</v>
      </c>
      <c r="AJ23" s="75">
        <f>PXIL!R23</f>
        <v>0</v>
      </c>
      <c r="AK23" s="75">
        <f>RTM_IEX!L23</f>
        <v>4.82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2.110603029436982</v>
      </c>
      <c r="I24">
        <f>Bawana_NG!R24</f>
        <v>5.8202683882868342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1.93</v>
      </c>
      <c r="AB24" s="117">
        <f>-STOA!R24</f>
        <v>0</v>
      </c>
      <c r="AC24">
        <f t="shared" si="0"/>
        <v>0.20161566847596962</v>
      </c>
      <c r="AD24">
        <f t="shared" si="1"/>
        <v>22.709255749247848</v>
      </c>
      <c r="AE24">
        <f>'IDT-1'!D24</f>
        <v>0</v>
      </c>
      <c r="AF24" s="26"/>
      <c r="AG24">
        <f t="shared" si="2"/>
        <v>22.709255749247848</v>
      </c>
      <c r="AI24" s="75">
        <f>PXIL!L24</f>
        <v>0</v>
      </c>
      <c r="AJ24" s="75">
        <f>PXIL!R24</f>
        <v>0</v>
      </c>
      <c r="AK24" s="75">
        <f>RTM_IEX!L24</f>
        <v>5.78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2.2399999999999998</v>
      </c>
      <c r="I25">
        <f>Bawana_NG!R25</f>
        <v>5.8202683882868342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1.93</v>
      </c>
      <c r="AB25" s="117">
        <f>-STOA!R25</f>
        <v>0</v>
      </c>
      <c r="AC25">
        <f t="shared" si="0"/>
        <v>0.27060236181692421</v>
      </c>
      <c r="AD25">
        <f t="shared" si="1"/>
        <v>30.479666026469911</v>
      </c>
      <c r="AE25">
        <f>'IDT-1'!D25</f>
        <v>0</v>
      </c>
      <c r="AF25" s="26"/>
      <c r="AG25">
        <f t="shared" si="2"/>
        <v>30.479666026469911</v>
      </c>
      <c r="AI25" s="75">
        <f>PXIL!L25</f>
        <v>0</v>
      </c>
      <c r="AJ25" s="75">
        <f>PXIL!R25</f>
        <v>0</v>
      </c>
      <c r="AK25" s="75">
        <f>RTM_IEX!L25</f>
        <v>13.49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2.2399999999999998</v>
      </c>
      <c r="I26">
        <f>Bawana_NG!R26</f>
        <v>5.8202657783712155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1.93</v>
      </c>
      <c r="AB26" s="117">
        <f>-STOA!R26</f>
        <v>0</v>
      </c>
      <c r="AC26">
        <f t="shared" si="0"/>
        <v>0.19430633884966672</v>
      </c>
      <c r="AD26">
        <f t="shared" si="1"/>
        <v>21.88595943952155</v>
      </c>
      <c r="AE26">
        <f>'IDT-1'!D26</f>
        <v>0</v>
      </c>
      <c r="AF26" s="26"/>
      <c r="AG26">
        <f t="shared" si="2"/>
        <v>21.88595943952155</v>
      </c>
      <c r="AI26" s="75">
        <f>PXIL!L26</f>
        <v>0</v>
      </c>
      <c r="AJ26" s="75">
        <f>PXIL!R26</f>
        <v>0</v>
      </c>
      <c r="AK26" s="75">
        <f>RTM_IEX!L26</f>
        <v>4.82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2.2399999999999998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1.93</v>
      </c>
      <c r="AB27" s="117">
        <f>-STOA!R27</f>
        <v>0</v>
      </c>
      <c r="AC27">
        <f t="shared" si="0"/>
        <v>0.21973600000000004</v>
      </c>
      <c r="AD27">
        <f t="shared" si="1"/>
        <v>24.750264000000001</v>
      </c>
      <c r="AE27">
        <f>'IDT-1'!D27</f>
        <v>0</v>
      </c>
      <c r="AF27" s="26"/>
      <c r="AG27">
        <f t="shared" si="2"/>
        <v>24.750264000000001</v>
      </c>
      <c r="AI27" s="75">
        <f>PXIL!L27</f>
        <v>0</v>
      </c>
      <c r="AJ27" s="75">
        <f>PXIL!R27</f>
        <v>0</v>
      </c>
      <c r="AK27" s="75">
        <f>RTM_IEX!L27</f>
        <v>7.71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2.2399999999999998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1.93</v>
      </c>
      <c r="AB28" s="117">
        <f>-STOA!R28</f>
        <v>0</v>
      </c>
      <c r="AC28">
        <f t="shared" si="0"/>
        <v>0.22818400000000003</v>
      </c>
      <c r="AD28">
        <f t="shared" si="1"/>
        <v>25.701816000000001</v>
      </c>
      <c r="AE28">
        <f>'IDT-1'!D28</f>
        <v>0</v>
      </c>
      <c r="AF28" s="26"/>
      <c r="AG28">
        <f t="shared" si="2"/>
        <v>25.701816000000001</v>
      </c>
      <c r="AI28" s="75">
        <f>PXIL!L28</f>
        <v>0</v>
      </c>
      <c r="AJ28" s="75">
        <f>PXIL!R28</f>
        <v>0</v>
      </c>
      <c r="AK28" s="75">
        <f>RTM_IEX!L28</f>
        <v>8.67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1.93</v>
      </c>
      <c r="AB29" s="117">
        <f>-STOA!R29</f>
        <v>0</v>
      </c>
      <c r="AC29">
        <f t="shared" si="0"/>
        <v>0.20847200000000002</v>
      </c>
      <c r="AD29">
        <f t="shared" si="1"/>
        <v>23.481527999999997</v>
      </c>
      <c r="AE29">
        <f>'IDT-1'!D29</f>
        <v>0</v>
      </c>
      <c r="AF29" s="26"/>
      <c r="AG29">
        <f t="shared" si="2"/>
        <v>23.481527999999997</v>
      </c>
      <c r="AI29" s="75">
        <f>PXIL!L29</f>
        <v>0</v>
      </c>
      <c r="AJ29" s="75">
        <f>PXIL!R29</f>
        <v>0</v>
      </c>
      <c r="AK29" s="75">
        <f>RTM_IEX!L29</f>
        <v>8.67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5.8202657783712155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1.93</v>
      </c>
      <c r="AB30" s="117">
        <f>-STOA!R30</f>
        <v>0</v>
      </c>
      <c r="AC30">
        <f t="shared" si="0"/>
        <v>0.22545833884966671</v>
      </c>
      <c r="AD30">
        <f t="shared" si="1"/>
        <v>25.394807439521546</v>
      </c>
      <c r="AE30">
        <f>'IDT-1'!D30</f>
        <v>0</v>
      </c>
      <c r="AF30" s="26"/>
      <c r="AG30">
        <f t="shared" si="2"/>
        <v>25.394807439521546</v>
      </c>
      <c r="AI30" s="75">
        <f>PXIL!L30</f>
        <v>0</v>
      </c>
      <c r="AJ30" s="75">
        <f>PXIL!R30</f>
        <v>0</v>
      </c>
      <c r="AK30" s="75">
        <f>RTM_IEX!L30</f>
        <v>10.6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1.23</v>
      </c>
      <c r="I31">
        <f>Bawana_NG!R31</f>
        <v>5.8202683882868342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8.67</v>
      </c>
      <c r="AB31" s="117">
        <f>-STOA!R31</f>
        <v>0</v>
      </c>
      <c r="AC31">
        <f t="shared" si="0"/>
        <v>0.30404236181692418</v>
      </c>
      <c r="AD31">
        <f t="shared" si="1"/>
        <v>34.246226026469913</v>
      </c>
      <c r="AE31">
        <f>'IDT-1'!D31</f>
        <v>0</v>
      </c>
      <c r="AF31" s="26"/>
      <c r="AG31">
        <f t="shared" si="2"/>
        <v>34.246226026469913</v>
      </c>
      <c r="AI31" s="75">
        <f>PXIL!L31</f>
        <v>0</v>
      </c>
      <c r="AJ31" s="75">
        <f>PXIL!R31</f>
        <v>0</v>
      </c>
      <c r="AK31" s="75">
        <f>RTM_IEX!L31</f>
        <v>11.56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</v>
      </c>
      <c r="I32">
        <f>Bawana_NG!R32</f>
        <v>5.8202683882868342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8.67</v>
      </c>
      <c r="AB32" s="117">
        <f>-STOA!R32</f>
        <v>0</v>
      </c>
      <c r="AC32">
        <f t="shared" si="0"/>
        <v>0.21692236181692415</v>
      </c>
      <c r="AD32">
        <f t="shared" si="1"/>
        <v>24.433346026469909</v>
      </c>
      <c r="AE32">
        <f>'IDT-1'!D32</f>
        <v>0</v>
      </c>
      <c r="AF32" s="26"/>
      <c r="AG32">
        <f t="shared" si="2"/>
        <v>24.433346026469909</v>
      </c>
      <c r="AI32" s="75">
        <f>PXIL!L32</f>
        <v>0</v>
      </c>
      <c r="AJ32" s="75">
        <f>PXIL!R32</f>
        <v>0</v>
      </c>
      <c r="AK32" s="75">
        <f>RTM_IEX!L32</f>
        <v>2.89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0</v>
      </c>
      <c r="I33">
        <f>Bawana_NG!R33</f>
        <v>5.8202683882868342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8.67</v>
      </c>
      <c r="AB33" s="117">
        <f>-STOA!R33</f>
        <v>0</v>
      </c>
      <c r="AC33">
        <f t="shared" si="0"/>
        <v>0.24235436181692416</v>
      </c>
      <c r="AD33">
        <f t="shared" si="1"/>
        <v>27.297914026469908</v>
      </c>
      <c r="AE33">
        <f>'IDT-1'!D33</f>
        <v>0</v>
      </c>
      <c r="AF33" s="26"/>
      <c r="AG33">
        <f t="shared" si="2"/>
        <v>27.297914026469908</v>
      </c>
      <c r="AI33" s="75">
        <f>PXIL!L33</f>
        <v>0</v>
      </c>
      <c r="AJ33" s="75">
        <f>PXIL!R33</f>
        <v>0</v>
      </c>
      <c r="AK33" s="75">
        <f>RTM_IEX!L33</f>
        <v>5.78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0</v>
      </c>
      <c r="I34">
        <f>Bawana_NG!R34</f>
        <v>5.8202683882868342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8.67</v>
      </c>
      <c r="AB34" s="117">
        <f>-STOA!R34</f>
        <v>0</v>
      </c>
      <c r="AC34">
        <f t="shared" si="0"/>
        <v>0.24235436181692416</v>
      </c>
      <c r="AD34">
        <f t="shared" si="1"/>
        <v>27.297914026469908</v>
      </c>
      <c r="AE34">
        <f>'IDT-1'!D34</f>
        <v>0</v>
      </c>
      <c r="AF34" s="26"/>
      <c r="AG34">
        <f t="shared" si="2"/>
        <v>27.297914026469908</v>
      </c>
      <c r="AI34" s="75">
        <f>PXIL!L34</f>
        <v>0</v>
      </c>
      <c r="AJ34" s="75">
        <f>PXIL!R34</f>
        <v>0</v>
      </c>
      <c r="AK34" s="75">
        <f>RTM_IEX!L34</f>
        <v>5.78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2.110603029436982</v>
      </c>
      <c r="I35">
        <f>Bawana_NG!R35</f>
        <v>5.8202683882868342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8.67</v>
      </c>
      <c r="AB35" s="117">
        <f>-STOA!R35</f>
        <v>0</v>
      </c>
      <c r="AC35">
        <f t="shared" si="0"/>
        <v>0.25247966847596959</v>
      </c>
      <c r="AD35">
        <f t="shared" si="1"/>
        <v>28.438391749247845</v>
      </c>
      <c r="AE35">
        <f>'IDT-1'!D35</f>
        <v>0</v>
      </c>
      <c r="AF35" s="26"/>
      <c r="AG35">
        <f t="shared" si="2"/>
        <v>28.438391749247845</v>
      </c>
      <c r="AI35" s="75">
        <f>PXIL!L35</f>
        <v>0</v>
      </c>
      <c r="AJ35" s="75">
        <f>PXIL!R35</f>
        <v>0</v>
      </c>
      <c r="AK35" s="75">
        <f>RTM_IEX!L35</f>
        <v>4.82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2.110603029436982</v>
      </c>
      <c r="I36">
        <f>Bawana_NG!R36</f>
        <v>5.8202683882868342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8.67</v>
      </c>
      <c r="AB36" s="117">
        <f>-STOA!R36</f>
        <v>0</v>
      </c>
      <c r="AC36">
        <f t="shared" si="0"/>
        <v>0.2779116684759696</v>
      </c>
      <c r="AD36">
        <f t="shared" si="1"/>
        <v>31.302959749247847</v>
      </c>
      <c r="AE36">
        <f>'IDT-1'!D36</f>
        <v>0</v>
      </c>
      <c r="AF36" s="26"/>
      <c r="AG36">
        <f t="shared" si="2"/>
        <v>31.302959749247847</v>
      </c>
      <c r="AI36" s="75">
        <f>PXIL!L36</f>
        <v>0</v>
      </c>
      <c r="AJ36" s="75">
        <f>PXIL!R36</f>
        <v>0</v>
      </c>
      <c r="AK36" s="75">
        <f>RTM_IEX!L36</f>
        <v>7.71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2.110603029436982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8.67</v>
      </c>
      <c r="AB37" s="117">
        <f>-STOA!R37</f>
        <v>0</v>
      </c>
      <c r="AC37">
        <f t="shared" si="0"/>
        <v>0.32877330665904547</v>
      </c>
      <c r="AD37">
        <f t="shared" si="1"/>
        <v>37.031829722777935</v>
      </c>
      <c r="AE37">
        <f>'IDT-1'!D37</f>
        <v>0</v>
      </c>
      <c r="AF37" s="26"/>
      <c r="AG37">
        <f t="shared" si="2"/>
        <v>37.031829722777935</v>
      </c>
      <c r="AI37" s="75">
        <f>PXIL!L37</f>
        <v>0</v>
      </c>
      <c r="AJ37" s="75">
        <f>PXIL!R37</f>
        <v>0</v>
      </c>
      <c r="AK37" s="75">
        <f>RTM_IEX!L37</f>
        <v>13.49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2.110603029436982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8.67</v>
      </c>
      <c r="AB38" s="117">
        <f>-STOA!R38</f>
        <v>0</v>
      </c>
      <c r="AC38">
        <f t="shared" si="0"/>
        <v>0.26092530665904545</v>
      </c>
      <c r="AD38">
        <f t="shared" si="1"/>
        <v>29.389677722777936</v>
      </c>
      <c r="AE38">
        <f>'IDT-1'!D38</f>
        <v>0</v>
      </c>
      <c r="AF38" s="26"/>
      <c r="AG38">
        <f t="shared" si="2"/>
        <v>29.389677722777936</v>
      </c>
      <c r="AI38" s="75">
        <f>PXIL!L38</f>
        <v>0</v>
      </c>
      <c r="AJ38" s="75">
        <f>PXIL!R38</f>
        <v>0</v>
      </c>
      <c r="AK38" s="75">
        <f>RTM_IEX!L38</f>
        <v>5.78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2.0299999999999998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8.67</v>
      </c>
      <c r="AB39" s="117">
        <f>-STOA!R39</f>
        <v>0</v>
      </c>
      <c r="AC39">
        <f t="shared" si="0"/>
        <v>0.28564800000000001</v>
      </c>
      <c r="AD39">
        <f t="shared" si="1"/>
        <v>32.174351999999999</v>
      </c>
      <c r="AE39">
        <f>'IDT-1'!D39</f>
        <v>0</v>
      </c>
      <c r="AF39" s="26"/>
      <c r="AG39">
        <f t="shared" si="2"/>
        <v>32.174351999999999</v>
      </c>
      <c r="AI39" s="75">
        <f>PXIL!L39</f>
        <v>0</v>
      </c>
      <c r="AJ39" s="75">
        <f>PXIL!R39</f>
        <v>0</v>
      </c>
      <c r="AK39" s="75">
        <f>RTM_IEX!L39</f>
        <v>8.67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2.0299999999999998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8.67</v>
      </c>
      <c r="AB40" s="117">
        <f>-STOA!R40</f>
        <v>0</v>
      </c>
      <c r="AC40">
        <f t="shared" si="0"/>
        <v>0.29409600000000002</v>
      </c>
      <c r="AD40">
        <f t="shared" si="1"/>
        <v>33.125903999999998</v>
      </c>
      <c r="AE40">
        <f>'IDT-1'!D40</f>
        <v>0</v>
      </c>
      <c r="AF40" s="26"/>
      <c r="AG40">
        <f t="shared" si="2"/>
        <v>33.125903999999998</v>
      </c>
      <c r="AI40" s="75">
        <f>PXIL!L40</f>
        <v>0</v>
      </c>
      <c r="AJ40" s="75">
        <f>PXIL!R40</f>
        <v>0</v>
      </c>
      <c r="AK40" s="75">
        <f>RTM_IEX!L40</f>
        <v>9.6300000000000008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2.0299999999999998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8.67</v>
      </c>
      <c r="AB41" s="117">
        <f>-STOA!R41</f>
        <v>0</v>
      </c>
      <c r="AC41">
        <f t="shared" si="0"/>
        <v>0.29409600000000002</v>
      </c>
      <c r="AD41">
        <f t="shared" si="1"/>
        <v>33.125903999999998</v>
      </c>
      <c r="AE41">
        <f>'IDT-1'!D41</f>
        <v>0</v>
      </c>
      <c r="AF41" s="26"/>
      <c r="AG41">
        <f t="shared" si="2"/>
        <v>33.125903999999998</v>
      </c>
      <c r="AI41" s="75">
        <f>PXIL!L41</f>
        <v>0</v>
      </c>
      <c r="AJ41" s="75">
        <f>PXIL!R41</f>
        <v>0</v>
      </c>
      <c r="AK41" s="75">
        <f>RTM_IEX!L41</f>
        <v>9.6300000000000008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2.0299999999999998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8.67</v>
      </c>
      <c r="AB42" s="117">
        <f>-STOA!R42</f>
        <v>0</v>
      </c>
      <c r="AC42">
        <f t="shared" si="0"/>
        <v>0.31108000000000002</v>
      </c>
      <c r="AD42">
        <f t="shared" si="1"/>
        <v>35.038920000000005</v>
      </c>
      <c r="AE42">
        <f>'IDT-1'!D42</f>
        <v>0</v>
      </c>
      <c r="AF42" s="26"/>
      <c r="AG42">
        <f t="shared" si="2"/>
        <v>35.038920000000005</v>
      </c>
      <c r="AI42" s="75">
        <f>PXIL!L42</f>
        <v>0</v>
      </c>
      <c r="AJ42" s="75">
        <f>PXIL!R42</f>
        <v>0</v>
      </c>
      <c r="AK42" s="75">
        <f>RTM_IEX!L42</f>
        <v>11.56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2.0299999999999998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1.93</v>
      </c>
      <c r="AB43" s="117">
        <f>-STOA!R43</f>
        <v>0</v>
      </c>
      <c r="AC43">
        <f t="shared" si="0"/>
        <v>0.3916</v>
      </c>
      <c r="AD43">
        <f t="shared" si="1"/>
        <v>44.108400000000003</v>
      </c>
      <c r="AE43">
        <f>'IDT-1'!D43</f>
        <v>0</v>
      </c>
      <c r="AF43" s="26"/>
      <c r="AG43">
        <f t="shared" si="2"/>
        <v>44.108400000000003</v>
      </c>
      <c r="AI43" s="75">
        <f>PXIL!L43</f>
        <v>0</v>
      </c>
      <c r="AJ43" s="75">
        <f>PXIL!R43</f>
        <v>0</v>
      </c>
      <c r="AK43" s="75">
        <f>RTM_IEX!L43</f>
        <v>27.45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2.0299999999999998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1.93</v>
      </c>
      <c r="AB44" s="117">
        <f>-STOA!R44</f>
        <v>0</v>
      </c>
      <c r="AC44">
        <f t="shared" si="0"/>
        <v>0.30263200000000001</v>
      </c>
      <c r="AD44">
        <f t="shared" si="1"/>
        <v>34.087367999999998</v>
      </c>
      <c r="AE44">
        <f>'IDT-1'!D44</f>
        <v>0</v>
      </c>
      <c r="AF44" s="26"/>
      <c r="AG44">
        <f t="shared" si="2"/>
        <v>34.087367999999998</v>
      </c>
      <c r="AI44" s="75">
        <f>PXIL!L44</f>
        <v>0</v>
      </c>
      <c r="AJ44" s="75">
        <f>PXIL!R44</f>
        <v>0</v>
      </c>
      <c r="AK44" s="75">
        <f>RTM_IEX!L44</f>
        <v>17.34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2.0299999999999998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1.93</v>
      </c>
      <c r="AB45" s="117">
        <f>-STOA!R45</f>
        <v>0</v>
      </c>
      <c r="AC45">
        <f t="shared" si="0"/>
        <v>0.31961600000000001</v>
      </c>
      <c r="AD45">
        <f t="shared" si="1"/>
        <v>36.000383999999997</v>
      </c>
      <c r="AE45">
        <f>'IDT-1'!D45</f>
        <v>0</v>
      </c>
      <c r="AF45" s="26"/>
      <c r="AG45">
        <f t="shared" si="2"/>
        <v>36.000383999999997</v>
      </c>
      <c r="AI45" s="75">
        <f>PXIL!L45</f>
        <v>0</v>
      </c>
      <c r="AJ45" s="75">
        <f>PXIL!R45</f>
        <v>0</v>
      </c>
      <c r="AK45" s="75">
        <f>RTM_IEX!L45</f>
        <v>19.27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2.0299999999999998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1.93</v>
      </c>
      <c r="AB46" s="117">
        <f>-STOA!R46</f>
        <v>0</v>
      </c>
      <c r="AC46">
        <f t="shared" si="0"/>
        <v>0.31961600000000001</v>
      </c>
      <c r="AD46">
        <f t="shared" si="1"/>
        <v>36.000383999999997</v>
      </c>
      <c r="AE46">
        <f>'IDT-1'!D46</f>
        <v>0</v>
      </c>
      <c r="AF46" s="26"/>
      <c r="AG46">
        <f t="shared" si="2"/>
        <v>36.000383999999997</v>
      </c>
      <c r="AI46" s="75">
        <f>PXIL!L46</f>
        <v>0</v>
      </c>
      <c r="AJ46" s="75">
        <f>PXIL!R46</f>
        <v>0</v>
      </c>
      <c r="AK46" s="75">
        <f>RTM_IEX!L46</f>
        <v>19.27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1.58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1.93</v>
      </c>
      <c r="AB47" s="117">
        <f>-STOA!R47</f>
        <v>0</v>
      </c>
      <c r="AC47">
        <f t="shared" si="0"/>
        <v>0.33255200000000007</v>
      </c>
      <c r="AD47">
        <f t="shared" si="1"/>
        <v>37.457448000000007</v>
      </c>
      <c r="AE47">
        <f>'IDT-1'!D47</f>
        <v>0</v>
      </c>
      <c r="AF47" s="26"/>
      <c r="AG47">
        <f t="shared" si="2"/>
        <v>37.457448000000007</v>
      </c>
      <c r="AI47" s="75">
        <f>PXIL!L47</f>
        <v>0</v>
      </c>
      <c r="AJ47" s="75">
        <f>PXIL!R47</f>
        <v>0</v>
      </c>
      <c r="AK47" s="75">
        <f>RTM_IEX!L47</f>
        <v>21.19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1.58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1.93</v>
      </c>
      <c r="AB48" s="117">
        <f>-STOA!R48</f>
        <v>0</v>
      </c>
      <c r="AC48">
        <f t="shared" si="0"/>
        <v>0.33264000000000005</v>
      </c>
      <c r="AD48">
        <f t="shared" si="1"/>
        <v>37.467359999999999</v>
      </c>
      <c r="AE48">
        <f>'IDT-1'!D48</f>
        <v>0</v>
      </c>
      <c r="AF48" s="26"/>
      <c r="AG48">
        <f t="shared" si="2"/>
        <v>37.467359999999999</v>
      </c>
      <c r="AI48" s="75">
        <f>PXIL!L48</f>
        <v>0</v>
      </c>
      <c r="AJ48" s="75">
        <f>PXIL!R48</f>
        <v>0</v>
      </c>
      <c r="AK48" s="75">
        <f>RTM_IEX!L48</f>
        <v>21.2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1.98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1.93</v>
      </c>
      <c r="AB49" s="117">
        <f>-STOA!R49</f>
        <v>0</v>
      </c>
      <c r="AC49">
        <f t="shared" si="0"/>
        <v>0.39547200000000005</v>
      </c>
      <c r="AD49">
        <f t="shared" si="1"/>
        <v>44.544528</v>
      </c>
      <c r="AE49">
        <f>'IDT-1'!D49</f>
        <v>0</v>
      </c>
      <c r="AF49" s="26"/>
      <c r="AG49">
        <f t="shared" si="2"/>
        <v>44.544528</v>
      </c>
      <c r="AI49" s="75">
        <f>PXIL!L49</f>
        <v>0</v>
      </c>
      <c r="AJ49" s="75">
        <f>PXIL!R49</f>
        <v>0</v>
      </c>
      <c r="AK49" s="75">
        <f>RTM_IEX!L49</f>
        <v>27.94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1.58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1.93</v>
      </c>
      <c r="AB50" s="117">
        <f>-STOA!R50</f>
        <v>0</v>
      </c>
      <c r="AC50">
        <f t="shared" si="0"/>
        <v>0.30720800000000004</v>
      </c>
      <c r="AD50">
        <f t="shared" si="1"/>
        <v>34.602791999999994</v>
      </c>
      <c r="AE50">
        <f>'IDT-1'!D50</f>
        <v>0</v>
      </c>
      <c r="AF50" s="26"/>
      <c r="AG50">
        <f t="shared" si="2"/>
        <v>34.602791999999994</v>
      </c>
      <c r="AI50" s="75">
        <f>PXIL!L50</f>
        <v>0</v>
      </c>
      <c r="AJ50" s="75">
        <f>PXIL!R50</f>
        <v>0</v>
      </c>
      <c r="AK50" s="75">
        <f>RTM_IEX!L50</f>
        <v>18.309999999999999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1.58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1.93</v>
      </c>
      <c r="AB51" s="117">
        <f>-STOA!R51</f>
        <v>0</v>
      </c>
      <c r="AC51">
        <f t="shared" si="0"/>
        <v>0.32410400000000006</v>
      </c>
      <c r="AD51">
        <f t="shared" si="1"/>
        <v>36.505896</v>
      </c>
      <c r="AE51">
        <f>'IDT-1'!D51</f>
        <v>0</v>
      </c>
      <c r="AF51" s="26"/>
      <c r="AG51">
        <f t="shared" si="2"/>
        <v>36.505896</v>
      </c>
      <c r="AI51" s="75">
        <f>PXIL!L51</f>
        <v>0</v>
      </c>
      <c r="AJ51" s="75">
        <f>PXIL!R51</f>
        <v>0</v>
      </c>
      <c r="AK51" s="75">
        <f>RTM_IEX!L51</f>
        <v>20.23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1.58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1.93</v>
      </c>
      <c r="AB52" s="117">
        <f>-STOA!R52</f>
        <v>0</v>
      </c>
      <c r="AC52">
        <f t="shared" si="0"/>
        <v>0.32419200000000004</v>
      </c>
      <c r="AD52">
        <f t="shared" si="1"/>
        <v>36.515808000000007</v>
      </c>
      <c r="AE52">
        <f>'IDT-1'!D52</f>
        <v>0</v>
      </c>
      <c r="AF52" s="26"/>
      <c r="AG52">
        <f t="shared" si="2"/>
        <v>36.515808000000007</v>
      </c>
      <c r="AI52" s="75">
        <f>PXIL!L52</f>
        <v>0</v>
      </c>
      <c r="AJ52" s="75">
        <f>PXIL!R52</f>
        <v>0</v>
      </c>
      <c r="AK52" s="75">
        <f>RTM_IEX!L52</f>
        <v>20.239999999999998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1.58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1.93</v>
      </c>
      <c r="AB53" s="117">
        <f>-STOA!R53</f>
        <v>0</v>
      </c>
      <c r="AC53">
        <f t="shared" si="0"/>
        <v>0.32155200000000006</v>
      </c>
      <c r="AD53">
        <f t="shared" si="1"/>
        <v>36.218448000000009</v>
      </c>
      <c r="AE53">
        <f>'IDT-1'!D53</f>
        <v>0</v>
      </c>
      <c r="AF53" s="26"/>
      <c r="AG53">
        <f t="shared" si="2"/>
        <v>36.218448000000009</v>
      </c>
      <c r="AI53" s="75">
        <f>PXIL!L53</f>
        <v>0</v>
      </c>
      <c r="AJ53" s="75">
        <f>PXIL!R53</f>
        <v>0</v>
      </c>
      <c r="AK53" s="75">
        <f>RTM_IEX!L53</f>
        <v>19.940000000000001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1.58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1.93</v>
      </c>
      <c r="AB54" s="117">
        <f>-STOA!R54</f>
        <v>0</v>
      </c>
      <c r="AC54">
        <f t="shared" si="0"/>
        <v>0.32155200000000006</v>
      </c>
      <c r="AD54">
        <f t="shared" si="1"/>
        <v>36.218448000000009</v>
      </c>
      <c r="AE54">
        <f>'IDT-1'!D54</f>
        <v>0</v>
      </c>
      <c r="AF54" s="26"/>
      <c r="AG54">
        <f t="shared" si="2"/>
        <v>36.218448000000009</v>
      </c>
      <c r="AI54" s="75">
        <f>PXIL!L54</f>
        <v>0</v>
      </c>
      <c r="AJ54" s="75">
        <f>PXIL!R54</f>
        <v>0</v>
      </c>
      <c r="AK54" s="75">
        <f>RTM_IEX!L54</f>
        <v>19.940000000000001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1.98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1.93</v>
      </c>
      <c r="AB55" s="117">
        <f>-STOA!R55</f>
        <v>0</v>
      </c>
      <c r="AC55">
        <f t="shared" si="0"/>
        <v>0.37417600000000001</v>
      </c>
      <c r="AD55">
        <f t="shared" si="1"/>
        <v>42.145823999999998</v>
      </c>
      <c r="AE55">
        <f>'IDT-1'!D55</f>
        <v>0</v>
      </c>
      <c r="AF55" s="26"/>
      <c r="AG55">
        <f t="shared" si="2"/>
        <v>42.145823999999998</v>
      </c>
      <c r="AI55" s="75">
        <f>PXIL!L55</f>
        <v>0</v>
      </c>
      <c r="AJ55" s="75">
        <f>PXIL!R55</f>
        <v>0</v>
      </c>
      <c r="AK55" s="75">
        <f>RTM_IEX!L55</f>
        <v>25.52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1.58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1.93</v>
      </c>
      <c r="AB56" s="117">
        <f>-STOA!R56</f>
        <v>0</v>
      </c>
      <c r="AC56">
        <f t="shared" si="0"/>
        <v>0.30465600000000004</v>
      </c>
      <c r="AD56">
        <f t="shared" si="1"/>
        <v>34.315344000000003</v>
      </c>
      <c r="AE56">
        <f>'IDT-1'!D56</f>
        <v>0</v>
      </c>
      <c r="AF56" s="26"/>
      <c r="AG56">
        <f t="shared" si="2"/>
        <v>34.315344000000003</v>
      </c>
      <c r="AI56" s="75">
        <f>PXIL!L56</f>
        <v>0</v>
      </c>
      <c r="AJ56" s="75">
        <f>PXIL!R56</f>
        <v>0</v>
      </c>
      <c r="AK56" s="75">
        <f>RTM_IEX!L56</f>
        <v>18.02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1.58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1.93</v>
      </c>
      <c r="AB57" s="117">
        <f>-STOA!R57</f>
        <v>0</v>
      </c>
      <c r="AC57">
        <f t="shared" si="0"/>
        <v>0.31565600000000005</v>
      </c>
      <c r="AD57">
        <f t="shared" si="1"/>
        <v>35.554344000000007</v>
      </c>
      <c r="AE57">
        <f>'IDT-1'!D57</f>
        <v>0</v>
      </c>
      <c r="AF57" s="26"/>
      <c r="AG57">
        <f t="shared" si="2"/>
        <v>35.554344000000007</v>
      </c>
      <c r="AI57" s="75">
        <f>PXIL!L57</f>
        <v>0</v>
      </c>
      <c r="AJ57" s="75">
        <f>PXIL!R57</f>
        <v>0</v>
      </c>
      <c r="AK57" s="75">
        <f>RTM_IEX!L57</f>
        <v>19.27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1.58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1.93</v>
      </c>
      <c r="AB58" s="117">
        <f>-STOA!R58</f>
        <v>0</v>
      </c>
      <c r="AC58">
        <f t="shared" si="0"/>
        <v>0.31565600000000005</v>
      </c>
      <c r="AD58">
        <f t="shared" si="1"/>
        <v>35.554344000000007</v>
      </c>
      <c r="AE58">
        <f>'IDT-1'!D58</f>
        <v>0</v>
      </c>
      <c r="AF58" s="26"/>
      <c r="AG58">
        <f t="shared" si="2"/>
        <v>35.554344000000007</v>
      </c>
      <c r="AI58" s="75">
        <f>PXIL!L58</f>
        <v>0</v>
      </c>
      <c r="AJ58" s="75">
        <f>PXIL!R58</f>
        <v>0</v>
      </c>
      <c r="AK58" s="75">
        <f>RTM_IEX!L58</f>
        <v>19.27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1.58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1.93</v>
      </c>
      <c r="AB59" s="117">
        <f>-STOA!R59</f>
        <v>0</v>
      </c>
      <c r="AC59">
        <f t="shared" si="0"/>
        <v>0.31565600000000005</v>
      </c>
      <c r="AD59">
        <f t="shared" si="1"/>
        <v>35.554344000000007</v>
      </c>
      <c r="AE59">
        <f>'IDT-1'!D59</f>
        <v>0</v>
      </c>
      <c r="AF59" s="26"/>
      <c r="AG59">
        <f t="shared" si="2"/>
        <v>35.554344000000007</v>
      </c>
      <c r="AI59" s="75">
        <f>PXIL!L59</f>
        <v>0</v>
      </c>
      <c r="AJ59" s="75">
        <f>PXIL!R59</f>
        <v>0</v>
      </c>
      <c r="AK59" s="75">
        <f>RTM_IEX!L59</f>
        <v>19.27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1.58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1.93</v>
      </c>
      <c r="AB60" s="117">
        <f>-STOA!R60</f>
        <v>0</v>
      </c>
      <c r="AC60">
        <f t="shared" si="0"/>
        <v>0.31565600000000005</v>
      </c>
      <c r="AD60">
        <f t="shared" si="1"/>
        <v>35.554344000000007</v>
      </c>
      <c r="AE60">
        <f>'IDT-1'!D60</f>
        <v>0</v>
      </c>
      <c r="AF60" s="26"/>
      <c r="AG60">
        <f t="shared" si="2"/>
        <v>35.554344000000007</v>
      </c>
      <c r="AI60" s="75">
        <f>PXIL!L60</f>
        <v>0</v>
      </c>
      <c r="AJ60" s="75">
        <f>PXIL!R60</f>
        <v>0</v>
      </c>
      <c r="AK60" s="75">
        <f>RTM_IEX!L60</f>
        <v>19.27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1.98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1.93</v>
      </c>
      <c r="AB61" s="117">
        <f>-STOA!R61</f>
        <v>0</v>
      </c>
      <c r="AC61">
        <f t="shared" si="0"/>
        <v>0.37417600000000001</v>
      </c>
      <c r="AD61">
        <f t="shared" si="1"/>
        <v>42.145823999999998</v>
      </c>
      <c r="AE61">
        <f>'IDT-1'!D61</f>
        <v>0</v>
      </c>
      <c r="AF61" s="26"/>
      <c r="AG61">
        <f t="shared" si="2"/>
        <v>42.145823999999998</v>
      </c>
      <c r="AI61" s="75">
        <f>PXIL!L61</f>
        <v>0</v>
      </c>
      <c r="AJ61" s="75">
        <f>PXIL!R61</f>
        <v>0</v>
      </c>
      <c r="AK61" s="75">
        <f>RTM_IEX!L61</f>
        <v>25.52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1.58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1.93</v>
      </c>
      <c r="AB62" s="117">
        <f>-STOA!R62</f>
        <v>0</v>
      </c>
      <c r="AC62">
        <f t="shared" si="0"/>
        <v>0.29876000000000003</v>
      </c>
      <c r="AD62">
        <f t="shared" si="1"/>
        <v>33.651240000000001</v>
      </c>
      <c r="AE62">
        <f>'IDT-1'!D62</f>
        <v>0</v>
      </c>
      <c r="AF62" s="26"/>
      <c r="AG62">
        <f t="shared" si="2"/>
        <v>33.651240000000001</v>
      </c>
      <c r="AI62" s="75">
        <f>PXIL!L62</f>
        <v>0</v>
      </c>
      <c r="AJ62" s="75">
        <f>PXIL!R62</f>
        <v>0</v>
      </c>
      <c r="AK62" s="75">
        <f>RTM_IEX!L62</f>
        <v>17.350000000000001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1.93</v>
      </c>
      <c r="AB63" s="117">
        <f>-STOA!R63</f>
        <v>0</v>
      </c>
      <c r="AC63">
        <f t="shared" si="0"/>
        <v>0.29744000000000004</v>
      </c>
      <c r="AD63">
        <f t="shared" si="1"/>
        <v>33.502559999999995</v>
      </c>
      <c r="AE63">
        <f>'IDT-1'!D63</f>
        <v>0</v>
      </c>
      <c r="AF63" s="26"/>
      <c r="AG63">
        <f t="shared" si="2"/>
        <v>33.502559999999995</v>
      </c>
      <c r="AI63" s="75">
        <f>PXIL!L63</f>
        <v>0</v>
      </c>
      <c r="AJ63" s="75">
        <f>PXIL!R63</f>
        <v>0</v>
      </c>
      <c r="AK63" s="75">
        <f>RTM_IEX!L63</f>
        <v>18.78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1.67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1.93</v>
      </c>
      <c r="AB64" s="117">
        <f>-STOA!R64</f>
        <v>0</v>
      </c>
      <c r="AC64">
        <f t="shared" si="0"/>
        <v>0.31213600000000008</v>
      </c>
      <c r="AD64">
        <f t="shared" si="1"/>
        <v>35.157863999999996</v>
      </c>
      <c r="AE64">
        <f>'IDT-1'!D64</f>
        <v>0</v>
      </c>
      <c r="AF64" s="26"/>
      <c r="AG64">
        <f t="shared" si="2"/>
        <v>35.157863999999996</v>
      </c>
      <c r="AI64" s="75">
        <f>PXIL!L64</f>
        <v>0</v>
      </c>
      <c r="AJ64" s="75">
        <f>PXIL!R64</f>
        <v>0</v>
      </c>
      <c r="AK64" s="75">
        <f>RTM_IEX!L64</f>
        <v>18.78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1.67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1.93</v>
      </c>
      <c r="AB65" s="117">
        <f>-STOA!R65</f>
        <v>0</v>
      </c>
      <c r="AC65">
        <f t="shared" si="0"/>
        <v>0.30791200000000007</v>
      </c>
      <c r="AD65">
        <f t="shared" si="1"/>
        <v>34.682088</v>
      </c>
      <c r="AE65">
        <f>'IDT-1'!D65</f>
        <v>0</v>
      </c>
      <c r="AF65" s="26"/>
      <c r="AG65">
        <f t="shared" si="2"/>
        <v>34.682088</v>
      </c>
      <c r="AI65" s="75">
        <f>PXIL!L65</f>
        <v>0</v>
      </c>
      <c r="AJ65" s="75">
        <f>PXIL!R65</f>
        <v>0</v>
      </c>
      <c r="AK65" s="75">
        <f>RTM_IEX!L65</f>
        <v>18.3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1.67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1.93</v>
      </c>
      <c r="AB66" s="117">
        <f>-STOA!R66</f>
        <v>0</v>
      </c>
      <c r="AC66">
        <f t="shared" si="0"/>
        <v>0.30791200000000007</v>
      </c>
      <c r="AD66">
        <f t="shared" si="1"/>
        <v>34.682088</v>
      </c>
      <c r="AE66">
        <f>'IDT-1'!D66</f>
        <v>0</v>
      </c>
      <c r="AF66" s="26"/>
      <c r="AG66">
        <f t="shared" si="2"/>
        <v>34.682088</v>
      </c>
      <c r="AI66" s="75">
        <f>PXIL!L66</f>
        <v>0</v>
      </c>
      <c r="AJ66" s="75">
        <f>PXIL!R66</f>
        <v>0</v>
      </c>
      <c r="AK66" s="75">
        <f>RTM_IEX!L66</f>
        <v>18.3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1.1303532353860581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1.93</v>
      </c>
      <c r="AB67" s="117">
        <f>-STOA!R67</f>
        <v>0</v>
      </c>
      <c r="AC67">
        <f t="shared" si="0"/>
        <v>0.35825110847139735</v>
      </c>
      <c r="AD67">
        <f t="shared" si="1"/>
        <v>40.352102126914659</v>
      </c>
      <c r="AE67">
        <f>'IDT-1'!D67</f>
        <v>0</v>
      </c>
      <c r="AF67" s="26"/>
      <c r="AG67">
        <f t="shared" si="2"/>
        <v>40.352102126914659</v>
      </c>
      <c r="AI67" s="75">
        <f>PXIL!L67</f>
        <v>0</v>
      </c>
      <c r="AJ67" s="75">
        <f>PXIL!R67</f>
        <v>0</v>
      </c>
      <c r="AK67" s="75">
        <f>RTM_IEX!L67</f>
        <v>24.56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1.67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1.93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0.29524000000000006</v>
      </c>
      <c r="AD68">
        <f t="shared" ref="AD68:AD98" si="4">SUM(B68:AB68,AI68:AR68)-AC68</f>
        <v>33.254759999999997</v>
      </c>
      <c r="AE68">
        <f>'IDT-1'!D68</f>
        <v>0</v>
      </c>
      <c r="AF68" s="26"/>
      <c r="AG68">
        <f t="shared" ref="AG68:AG98" si="5">SUM(AD68:AF68)</f>
        <v>33.254759999999997</v>
      </c>
      <c r="AI68" s="75">
        <f>PXIL!L68</f>
        <v>0</v>
      </c>
      <c r="AJ68" s="75">
        <f>PXIL!R68</f>
        <v>0</v>
      </c>
      <c r="AK68" s="75">
        <f>RTM_IEX!L68</f>
        <v>16.86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1.67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1.93</v>
      </c>
      <c r="AB69" s="117">
        <f>-STOA!R69</f>
        <v>0</v>
      </c>
      <c r="AC69">
        <f t="shared" si="3"/>
        <v>0.30800000000000005</v>
      </c>
      <c r="AD69">
        <f t="shared" si="4"/>
        <v>34.692</v>
      </c>
      <c r="AE69">
        <f>'IDT-1'!D69</f>
        <v>0</v>
      </c>
      <c r="AF69" s="26"/>
      <c r="AG69">
        <f t="shared" si="5"/>
        <v>34.692</v>
      </c>
      <c r="AI69" s="75">
        <f>PXIL!L69</f>
        <v>0</v>
      </c>
      <c r="AJ69" s="75">
        <f>PXIL!R69</f>
        <v>0</v>
      </c>
      <c r="AK69" s="75">
        <f>RTM_IEX!L69</f>
        <v>18.309999999999999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1.67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1.93</v>
      </c>
      <c r="AB70" s="117">
        <f>-STOA!R70</f>
        <v>0</v>
      </c>
      <c r="AC70">
        <f t="shared" si="3"/>
        <v>0.29946400000000006</v>
      </c>
      <c r="AD70">
        <f t="shared" si="4"/>
        <v>33.730536000000001</v>
      </c>
      <c r="AE70">
        <f>'IDT-1'!D70</f>
        <v>0</v>
      </c>
      <c r="AF70" s="26"/>
      <c r="AG70">
        <f t="shared" si="5"/>
        <v>33.730536000000001</v>
      </c>
      <c r="AI70" s="75">
        <f>PXIL!L70</f>
        <v>0</v>
      </c>
      <c r="AJ70" s="75">
        <f>PXIL!R70</f>
        <v>0</v>
      </c>
      <c r="AK70" s="75">
        <f>RTM_IEX!L70</f>
        <v>17.34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1.93</v>
      </c>
      <c r="AB71" s="117">
        <f>-STOA!R71</f>
        <v>0</v>
      </c>
      <c r="AC71">
        <f t="shared" si="3"/>
        <v>0.28045600000000004</v>
      </c>
      <c r="AD71">
        <f t="shared" si="4"/>
        <v>31.589544</v>
      </c>
      <c r="AE71">
        <f>'IDT-1'!D71</f>
        <v>0</v>
      </c>
      <c r="AF71" s="26"/>
      <c r="AG71">
        <f t="shared" si="5"/>
        <v>31.589544</v>
      </c>
      <c r="AI71" s="75">
        <f>PXIL!L71</f>
        <v>0</v>
      </c>
      <c r="AJ71" s="75">
        <f>PXIL!R71</f>
        <v>0</v>
      </c>
      <c r="AK71" s="75">
        <f>RTM_IEX!L71</f>
        <v>16.850000000000001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1.93</v>
      </c>
      <c r="AB72" s="117">
        <f>-STOA!R72</f>
        <v>0</v>
      </c>
      <c r="AC72">
        <f t="shared" si="3"/>
        <v>0.27200800000000003</v>
      </c>
      <c r="AD72">
        <f t="shared" si="4"/>
        <v>30.637992000000001</v>
      </c>
      <c r="AE72">
        <f>'IDT-1'!D72</f>
        <v>0</v>
      </c>
      <c r="AF72" s="26"/>
      <c r="AG72">
        <f t="shared" si="5"/>
        <v>30.637992000000001</v>
      </c>
      <c r="AI72" s="75">
        <f>PXIL!L72</f>
        <v>0</v>
      </c>
      <c r="AJ72" s="75">
        <f>PXIL!R72</f>
        <v>0</v>
      </c>
      <c r="AK72" s="75">
        <f>RTM_IEX!L72</f>
        <v>15.89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1.8787475016655562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1.93</v>
      </c>
      <c r="AB73" s="117">
        <f>-STOA!R73</f>
        <v>0</v>
      </c>
      <c r="AC73">
        <f t="shared" si="3"/>
        <v>0.32673297801465695</v>
      </c>
      <c r="AD73">
        <f t="shared" si="4"/>
        <v>36.802014523650904</v>
      </c>
      <c r="AE73">
        <f>'IDT-1'!D73</f>
        <v>0</v>
      </c>
      <c r="AF73" s="26"/>
      <c r="AG73">
        <f t="shared" si="5"/>
        <v>36.802014523650904</v>
      </c>
      <c r="AI73" s="75">
        <f>PXIL!L73</f>
        <v>0</v>
      </c>
      <c r="AJ73" s="75">
        <f>PXIL!R73</f>
        <v>0</v>
      </c>
      <c r="AK73" s="75">
        <f>RTM_IEX!L73</f>
        <v>20.23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1.93</v>
      </c>
      <c r="AB74" s="117">
        <f>-STOA!R74</f>
        <v>0</v>
      </c>
      <c r="AC74">
        <f t="shared" si="3"/>
        <v>0.22545600000000002</v>
      </c>
      <c r="AD74">
        <f t="shared" si="4"/>
        <v>25.394543999999996</v>
      </c>
      <c r="AE74">
        <f>'IDT-1'!D74</f>
        <v>0</v>
      </c>
      <c r="AF74" s="26"/>
      <c r="AG74">
        <f t="shared" si="5"/>
        <v>25.394543999999996</v>
      </c>
      <c r="AI74" s="75">
        <f>PXIL!L74</f>
        <v>0</v>
      </c>
      <c r="AJ74" s="75">
        <f>PXIL!R74</f>
        <v>0</v>
      </c>
      <c r="AK74" s="75">
        <f>RTM_IEX!L74</f>
        <v>10.6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1.93</v>
      </c>
      <c r="AB75" s="117">
        <f>-STOA!R75</f>
        <v>0</v>
      </c>
      <c r="AC75">
        <f t="shared" si="3"/>
        <v>0.23390400000000003</v>
      </c>
      <c r="AD75">
        <f t="shared" si="4"/>
        <v>26.346095999999999</v>
      </c>
      <c r="AE75">
        <f>'IDT-1'!D75</f>
        <v>0</v>
      </c>
      <c r="AF75" s="26"/>
      <c r="AG75">
        <f t="shared" si="5"/>
        <v>26.346095999999999</v>
      </c>
      <c r="AI75" s="75">
        <f>PXIL!L75</f>
        <v>0</v>
      </c>
      <c r="AJ75" s="75">
        <f>PXIL!R75</f>
        <v>0</v>
      </c>
      <c r="AK75" s="75">
        <f>RTM_IEX!L75</f>
        <v>11.56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1.93</v>
      </c>
      <c r="AB76" s="117">
        <f>-STOA!R76</f>
        <v>0</v>
      </c>
      <c r="AC76">
        <f t="shared" si="3"/>
        <v>0.22545600000000002</v>
      </c>
      <c r="AD76">
        <f t="shared" si="4"/>
        <v>25.394543999999996</v>
      </c>
      <c r="AE76">
        <f>'IDT-1'!D76</f>
        <v>0</v>
      </c>
      <c r="AF76" s="26"/>
      <c r="AG76">
        <f t="shared" si="5"/>
        <v>25.394543999999996</v>
      </c>
      <c r="AI76" s="75">
        <f>PXIL!L76</f>
        <v>0</v>
      </c>
      <c r="AJ76" s="75">
        <f>PXIL!R76</f>
        <v>0</v>
      </c>
      <c r="AK76" s="75">
        <f>RTM_IEX!L76</f>
        <v>10.6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1.93</v>
      </c>
      <c r="AB77" s="117">
        <f>-STOA!R77</f>
        <v>0</v>
      </c>
      <c r="AC77">
        <f t="shared" si="3"/>
        <v>0.22545600000000002</v>
      </c>
      <c r="AD77">
        <f t="shared" si="4"/>
        <v>25.394543999999996</v>
      </c>
      <c r="AE77">
        <f>'IDT-1'!D77</f>
        <v>0</v>
      </c>
      <c r="AF77" s="26"/>
      <c r="AG77">
        <f t="shared" si="5"/>
        <v>25.394543999999996</v>
      </c>
      <c r="AI77" s="75">
        <f>PXIL!L77</f>
        <v>0</v>
      </c>
      <c r="AJ77" s="75">
        <f>PXIL!R77</f>
        <v>0</v>
      </c>
      <c r="AK77" s="75">
        <f>RTM_IEX!L77</f>
        <v>10.6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1.93</v>
      </c>
      <c r="AB78" s="117">
        <f>-STOA!R78</f>
        <v>0</v>
      </c>
      <c r="AC78">
        <f t="shared" si="3"/>
        <v>0.21700800000000003</v>
      </c>
      <c r="AD78">
        <f t="shared" si="4"/>
        <v>24.442992</v>
      </c>
      <c r="AE78">
        <f>'IDT-1'!D78</f>
        <v>0</v>
      </c>
      <c r="AF78" s="26"/>
      <c r="AG78">
        <f t="shared" si="5"/>
        <v>24.442992</v>
      </c>
      <c r="AI78" s="75">
        <f>PXIL!L78</f>
        <v>0</v>
      </c>
      <c r="AJ78" s="75">
        <f>PXIL!R78</f>
        <v>0</v>
      </c>
      <c r="AK78" s="75">
        <f>RTM_IEX!L78</f>
        <v>9.64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1.8899999999999997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1.93</v>
      </c>
      <c r="AB79" s="117">
        <f>-STOA!R79</f>
        <v>0</v>
      </c>
      <c r="AC79">
        <f t="shared" si="3"/>
        <v>0.284416</v>
      </c>
      <c r="AD79">
        <f t="shared" si="4"/>
        <v>32.035584</v>
      </c>
      <c r="AE79">
        <f>'IDT-1'!D79</f>
        <v>0</v>
      </c>
      <c r="AF79" s="26"/>
      <c r="AG79">
        <f t="shared" si="5"/>
        <v>32.035584</v>
      </c>
      <c r="AI79" s="75">
        <f>PXIL!L79</f>
        <v>0</v>
      </c>
      <c r="AJ79" s="75">
        <f>PXIL!R79</f>
        <v>0</v>
      </c>
      <c r="AK79" s="75">
        <f>RTM_IEX!L79</f>
        <v>15.41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1.93</v>
      </c>
      <c r="AB80" s="117">
        <f>-STOA!R80</f>
        <v>0</v>
      </c>
      <c r="AC80">
        <f t="shared" si="3"/>
        <v>0.20002400000000004</v>
      </c>
      <c r="AD80">
        <f t="shared" si="4"/>
        <v>22.529976000000001</v>
      </c>
      <c r="AE80">
        <f>'IDT-1'!D80</f>
        <v>0</v>
      </c>
      <c r="AF80" s="26"/>
      <c r="AG80">
        <f t="shared" si="5"/>
        <v>22.529976000000001</v>
      </c>
      <c r="AI80" s="75">
        <f>PXIL!L80</f>
        <v>0</v>
      </c>
      <c r="AJ80" s="75">
        <f>PXIL!R80</f>
        <v>0</v>
      </c>
      <c r="AK80" s="75">
        <f>RTM_IEX!L80</f>
        <v>7.71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1.93</v>
      </c>
      <c r="AB81" s="117">
        <f>-STOA!R81</f>
        <v>0</v>
      </c>
      <c r="AC81">
        <f t="shared" si="3"/>
        <v>0.13217600000000002</v>
      </c>
      <c r="AD81">
        <f t="shared" si="4"/>
        <v>14.887824</v>
      </c>
      <c r="AE81">
        <f>'IDT-1'!D81</f>
        <v>0</v>
      </c>
      <c r="AF81" s="26"/>
      <c r="AG81">
        <f t="shared" si="5"/>
        <v>14.887824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1.93</v>
      </c>
      <c r="AB82" s="117">
        <f>-STOA!R82</f>
        <v>0</v>
      </c>
      <c r="AC82">
        <f t="shared" si="3"/>
        <v>0.13217600000000002</v>
      </c>
      <c r="AD82">
        <f t="shared" si="4"/>
        <v>14.887824</v>
      </c>
      <c r="AE82">
        <f>'IDT-1'!D82</f>
        <v>0</v>
      </c>
      <c r="AF82" s="26"/>
      <c r="AG82">
        <f t="shared" si="5"/>
        <v>14.887824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1.67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1.93</v>
      </c>
      <c r="AB83" s="117">
        <f>-STOA!R83</f>
        <v>0</v>
      </c>
      <c r="AC83">
        <f t="shared" si="3"/>
        <v>0.146872</v>
      </c>
      <c r="AD83">
        <f t="shared" si="4"/>
        <v>16.543127999999999</v>
      </c>
      <c r="AE83">
        <f>'IDT-1'!D83</f>
        <v>0</v>
      </c>
      <c r="AF83" s="26"/>
      <c r="AG83">
        <f t="shared" si="5"/>
        <v>16.543127999999999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1.67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1.93</v>
      </c>
      <c r="AB84" s="117">
        <f>-STOA!R84</f>
        <v>0</v>
      </c>
      <c r="AC84">
        <f t="shared" si="3"/>
        <v>0.146872</v>
      </c>
      <c r="AD84">
        <f t="shared" si="4"/>
        <v>16.543127999999999</v>
      </c>
      <c r="AE84">
        <f>'IDT-1'!D84</f>
        <v>0</v>
      </c>
      <c r="AF84" s="26"/>
      <c r="AG84">
        <f t="shared" si="5"/>
        <v>16.543127999999999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1.3600000000000003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1.93</v>
      </c>
      <c r="AB85" s="117">
        <f>-STOA!R85</f>
        <v>0</v>
      </c>
      <c r="AC85">
        <f t="shared" si="3"/>
        <v>0.296736</v>
      </c>
      <c r="AD85">
        <f t="shared" si="4"/>
        <v>33.423263999999996</v>
      </c>
      <c r="AE85">
        <f>'IDT-1'!D85</f>
        <v>0</v>
      </c>
      <c r="AF85" s="26"/>
      <c r="AG85">
        <f t="shared" si="5"/>
        <v>33.423263999999996</v>
      </c>
      <c r="AI85" s="75">
        <f>PXIL!L85</f>
        <v>0</v>
      </c>
      <c r="AJ85" s="75">
        <f>PXIL!R85</f>
        <v>0</v>
      </c>
      <c r="AK85" s="75">
        <f>RTM_IEX!L85</f>
        <v>17.34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1.67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1.93</v>
      </c>
      <c r="AB86" s="117">
        <f>-STOA!R86</f>
        <v>0</v>
      </c>
      <c r="AC86">
        <f t="shared" si="3"/>
        <v>0.146872</v>
      </c>
      <c r="AD86">
        <f t="shared" si="4"/>
        <v>16.543127999999999</v>
      </c>
      <c r="AE86">
        <f>'IDT-1'!D86</f>
        <v>0</v>
      </c>
      <c r="AF86" s="26"/>
      <c r="AG86">
        <f t="shared" si="5"/>
        <v>16.543127999999999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1.67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1.93</v>
      </c>
      <c r="AB87" s="117">
        <f>-STOA!R87</f>
        <v>0</v>
      </c>
      <c r="AC87">
        <f t="shared" si="3"/>
        <v>0.146872</v>
      </c>
      <c r="AD87">
        <f t="shared" si="4"/>
        <v>16.543127999999999</v>
      </c>
      <c r="AE87">
        <f>'IDT-1'!D87</f>
        <v>0</v>
      </c>
      <c r="AF87" s="26"/>
      <c r="AG87">
        <f t="shared" si="5"/>
        <v>16.543127999999999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1.67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1.93</v>
      </c>
      <c r="AB88" s="117">
        <f>-STOA!R88</f>
        <v>0</v>
      </c>
      <c r="AC88">
        <f t="shared" si="3"/>
        <v>0.146872</v>
      </c>
      <c r="AD88">
        <f t="shared" si="4"/>
        <v>16.543127999999999</v>
      </c>
      <c r="AE88">
        <f>'IDT-1'!D88</f>
        <v>0</v>
      </c>
      <c r="AF88" s="26"/>
      <c r="AG88">
        <f t="shared" si="5"/>
        <v>16.543127999999999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1.93</v>
      </c>
      <c r="AB89" s="117">
        <f>-STOA!R89</f>
        <v>0</v>
      </c>
      <c r="AC89">
        <f t="shared" si="3"/>
        <v>0.13217600000000002</v>
      </c>
      <c r="AD89">
        <f t="shared" si="4"/>
        <v>14.887824</v>
      </c>
      <c r="AE89">
        <f>'IDT-1'!D89</f>
        <v>0</v>
      </c>
      <c r="AF89" s="26"/>
      <c r="AG89">
        <f t="shared" si="5"/>
        <v>14.887824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1.67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1.93</v>
      </c>
      <c r="AB90" s="117">
        <f>-STOA!R90</f>
        <v>0</v>
      </c>
      <c r="AC90">
        <f t="shared" si="3"/>
        <v>0.146872</v>
      </c>
      <c r="AD90">
        <f t="shared" si="4"/>
        <v>16.543127999999999</v>
      </c>
      <c r="AE90">
        <f>'IDT-1'!D90</f>
        <v>0</v>
      </c>
      <c r="AF90" s="26"/>
      <c r="AG90">
        <f t="shared" si="5"/>
        <v>16.543127999999999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2.0299999999999998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1.93</v>
      </c>
      <c r="AB91" s="117">
        <f>-STOA!R91</f>
        <v>0</v>
      </c>
      <c r="AC91">
        <f t="shared" si="3"/>
        <v>0.31961600000000001</v>
      </c>
      <c r="AD91">
        <f t="shared" si="4"/>
        <v>36.00038399999999</v>
      </c>
      <c r="AE91">
        <f>'IDT-1'!D91</f>
        <v>0</v>
      </c>
      <c r="AF91" s="26"/>
      <c r="AG91">
        <f t="shared" si="5"/>
        <v>36.00038399999999</v>
      </c>
      <c r="AI91" s="75">
        <f>PXIL!L91</f>
        <v>0</v>
      </c>
      <c r="AJ91" s="75">
        <f>PXIL!R91</f>
        <v>0</v>
      </c>
      <c r="AK91" s="75">
        <f>RTM_IEX!L91</f>
        <v>19.27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2.0299999999999998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1.93</v>
      </c>
      <c r="AB92" s="117">
        <f>-STOA!R92</f>
        <v>0</v>
      </c>
      <c r="AC92">
        <f t="shared" si="3"/>
        <v>0.15003999999999998</v>
      </c>
      <c r="AD92">
        <f t="shared" si="4"/>
        <v>16.899959999999997</v>
      </c>
      <c r="AE92">
        <f>'IDT-1'!D92</f>
        <v>0</v>
      </c>
      <c r="AF92" s="26"/>
      <c r="AG92">
        <f t="shared" si="5"/>
        <v>16.899959999999997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2.0299999999999998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1.93</v>
      </c>
      <c r="AB93" s="117">
        <f>-STOA!R93</f>
        <v>0</v>
      </c>
      <c r="AC93">
        <f t="shared" si="3"/>
        <v>0.15003999999999998</v>
      </c>
      <c r="AD93">
        <f t="shared" si="4"/>
        <v>16.899959999999997</v>
      </c>
      <c r="AE93">
        <f>'IDT-1'!D93</f>
        <v>0</v>
      </c>
      <c r="AF93" s="26"/>
      <c r="AG93">
        <f t="shared" si="5"/>
        <v>16.899959999999997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2.0299999999999998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1.93</v>
      </c>
      <c r="AB94" s="117">
        <f>-STOA!R94</f>
        <v>0</v>
      </c>
      <c r="AC94">
        <f t="shared" si="3"/>
        <v>0.25176799999999999</v>
      </c>
      <c r="AD94">
        <f t="shared" si="4"/>
        <v>28.358232000000001</v>
      </c>
      <c r="AE94">
        <f>'IDT-1'!D94</f>
        <v>0</v>
      </c>
      <c r="AF94" s="26"/>
      <c r="AG94">
        <f t="shared" si="5"/>
        <v>28.358232000000001</v>
      </c>
      <c r="AI94" s="75">
        <f>PXIL!L94</f>
        <v>0</v>
      </c>
      <c r="AJ94" s="75">
        <f>PXIL!R94</f>
        <v>0</v>
      </c>
      <c r="AK94" s="75">
        <f>RTM_IEX!L94</f>
        <v>11.56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2.2399999999999998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1.93</v>
      </c>
      <c r="AB95" s="117">
        <f>-STOA!R95</f>
        <v>0</v>
      </c>
      <c r="AC95">
        <f t="shared" si="3"/>
        <v>0.26206399999999996</v>
      </c>
      <c r="AD95">
        <f t="shared" si="4"/>
        <v>29.517935999999999</v>
      </c>
      <c r="AE95">
        <f>'IDT-1'!D95</f>
        <v>0</v>
      </c>
      <c r="AF95" s="26"/>
      <c r="AG95">
        <f t="shared" si="5"/>
        <v>29.517935999999999</v>
      </c>
      <c r="AI95" s="75">
        <f>PXIL!L95</f>
        <v>0</v>
      </c>
      <c r="AJ95" s="75">
        <f>PXIL!R95</f>
        <v>0</v>
      </c>
      <c r="AK95" s="75">
        <f>RTM_IEX!L95</f>
        <v>12.52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2.2399999999999998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1.93</v>
      </c>
      <c r="AB96" s="117">
        <f>-STOA!R96</f>
        <v>0</v>
      </c>
      <c r="AC96">
        <f t="shared" si="3"/>
        <v>0.25361600000000001</v>
      </c>
      <c r="AD96">
        <f t="shared" si="4"/>
        <v>28.566383999999999</v>
      </c>
      <c r="AE96">
        <f>'IDT-1'!D96</f>
        <v>0</v>
      </c>
      <c r="AF96" s="26"/>
      <c r="AG96">
        <f t="shared" si="5"/>
        <v>28.566383999999999</v>
      </c>
      <c r="AI96" s="75">
        <f>PXIL!L96</f>
        <v>0</v>
      </c>
      <c r="AJ96" s="75">
        <f>PXIL!R96</f>
        <v>0</v>
      </c>
      <c r="AK96" s="75">
        <f>RTM_IEX!L96</f>
        <v>11.56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2.2399999999999998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1.93</v>
      </c>
      <c r="AB97" s="117">
        <f>-STOA!R97</f>
        <v>0</v>
      </c>
      <c r="AC97">
        <f t="shared" si="3"/>
        <v>0.30448000000000003</v>
      </c>
      <c r="AD97">
        <f t="shared" si="4"/>
        <v>34.295520000000003</v>
      </c>
      <c r="AE97">
        <f>'IDT-1'!D97</f>
        <v>0</v>
      </c>
      <c r="AF97" s="26"/>
      <c r="AG97">
        <f t="shared" si="5"/>
        <v>34.295520000000003</v>
      </c>
      <c r="AI97" s="75">
        <f>PXIL!L97</f>
        <v>0</v>
      </c>
      <c r="AJ97" s="75">
        <f>PXIL!R97</f>
        <v>0</v>
      </c>
      <c r="AK97" s="75">
        <f>RTM_IEX!L97</f>
        <v>17.34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2.2399999999999998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1.93</v>
      </c>
      <c r="AB98" s="117">
        <f>-STOA!R98</f>
        <v>0</v>
      </c>
      <c r="AC98">
        <f t="shared" si="3"/>
        <v>0.21973600000000004</v>
      </c>
      <c r="AD98">
        <f t="shared" si="4"/>
        <v>24.750264000000001</v>
      </c>
      <c r="AE98">
        <f>'IDT-1'!D98</f>
        <v>0</v>
      </c>
      <c r="AF98" s="26"/>
      <c r="AG98">
        <f t="shared" si="5"/>
        <v>24.750264000000001</v>
      </c>
      <c r="AI98" s="75">
        <f>PXIL!L98</f>
        <v>0</v>
      </c>
      <c r="AJ98" s="75">
        <f>PXIL!R98</f>
        <v>0</v>
      </c>
      <c r="AK98" s="75">
        <f>RTM_IEX!L98</f>
        <v>7.71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3.7877941088807057E-2</v>
      </c>
      <c r="I99">
        <f t="shared" si="6"/>
        <v>0.13968134063647633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6.6540000000000071E-2</v>
      </c>
      <c r="AB99" s="117">
        <f t="shared" si="6"/>
        <v>0</v>
      </c>
      <c r="AC99">
        <f t="shared" si="6"/>
        <v>6.0945656791824947E-3</v>
      </c>
      <c r="AD99">
        <f t="shared" si="6"/>
        <v>0.68646971604610052</v>
      </c>
      <c r="AE99">
        <f t="shared" ref="AE99:AR99" si="7">SUM(AE3:AE98)/4000</f>
        <v>0</v>
      </c>
      <c r="AG99">
        <f t="shared" si="7"/>
        <v>0.68646971604610052</v>
      </c>
      <c r="AI99">
        <f t="shared" si="7"/>
        <v>0</v>
      </c>
      <c r="AJ99">
        <f t="shared" si="7"/>
        <v>0</v>
      </c>
      <c r="AK99">
        <f t="shared" si="7"/>
        <v>0.27398499999999992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210</v>
      </c>
      <c r="C1" s="31">
        <v>44569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44774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44774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10.834795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5.97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0.14788219599999999</v>
      </c>
      <c r="AD3">
        <f>SUM(B3:AB3,AI3:AR3)-AC3</f>
        <v>16.656912803999997</v>
      </c>
      <c r="AE3">
        <v>0</v>
      </c>
      <c r="AF3" s="26"/>
      <c r="AG3">
        <f>SUM(AD3:AF3)</f>
        <v>16.656912803999997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10.834795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5.78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0.14621019600000001</v>
      </c>
      <c r="AD4">
        <f t="shared" ref="AD4:AD67" si="1">SUM(B4:AB4,AI4:AR4)-AC4</f>
        <v>16.468584804000002</v>
      </c>
      <c r="AE4">
        <v>0</v>
      </c>
      <c r="AF4" s="26"/>
      <c r="AG4">
        <f t="shared" ref="AG4:AG67" si="2">SUM(AD4:AF4)</f>
        <v>16.468584804000002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10.834795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6.26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0.15043419599999999</v>
      </c>
      <c r="AD5">
        <f t="shared" si="1"/>
        <v>16.944360803999999</v>
      </c>
      <c r="AE5">
        <v>0</v>
      </c>
      <c r="AF5" s="26"/>
      <c r="AG5">
        <f t="shared" si="2"/>
        <v>16.944360803999999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10.834795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4.43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0.13433019600000001</v>
      </c>
      <c r="AD6">
        <f t="shared" si="1"/>
        <v>15.130464803999999</v>
      </c>
      <c r="AE6">
        <v>0</v>
      </c>
      <c r="AF6" s="26"/>
      <c r="AG6">
        <f t="shared" si="2"/>
        <v>15.130464803999999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10.834795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4.53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0.135210196</v>
      </c>
      <c r="AD7">
        <f t="shared" si="1"/>
        <v>15.229584804000002</v>
      </c>
      <c r="AE7">
        <v>0</v>
      </c>
      <c r="AF7" s="26"/>
      <c r="AG7">
        <f t="shared" si="2"/>
        <v>15.229584804000002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10.834795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9.5346196000000008E-2</v>
      </c>
      <c r="AD8">
        <f t="shared" si="1"/>
        <v>10.739448804</v>
      </c>
      <c r="AE8">
        <v>0</v>
      </c>
      <c r="AF8" s="26"/>
      <c r="AG8">
        <f t="shared" si="2"/>
        <v>10.739448804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10.834795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3.08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0.12245019600000001</v>
      </c>
      <c r="AD9">
        <f t="shared" si="1"/>
        <v>13.792344803999999</v>
      </c>
      <c r="AE9">
        <v>0</v>
      </c>
      <c r="AF9" s="26"/>
      <c r="AG9">
        <f t="shared" si="2"/>
        <v>13.792344803999999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10.834795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2.99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0.12165819600000001</v>
      </c>
      <c r="AD10">
        <f t="shared" si="1"/>
        <v>13.703136804</v>
      </c>
      <c r="AE10">
        <v>0</v>
      </c>
      <c r="AF10" s="26"/>
      <c r="AG10">
        <f t="shared" si="2"/>
        <v>13.703136804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10.834795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7.42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0.16064219600000001</v>
      </c>
      <c r="AD11">
        <f t="shared" si="1"/>
        <v>18.094152804</v>
      </c>
      <c r="AE11">
        <v>0</v>
      </c>
      <c r="AF11" s="26"/>
      <c r="AG11">
        <f t="shared" si="2"/>
        <v>18.094152804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10.834795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2.99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0.12165819600000001</v>
      </c>
      <c r="AD12">
        <f t="shared" si="1"/>
        <v>13.703136804</v>
      </c>
      <c r="AE12">
        <v>0</v>
      </c>
      <c r="AF12" s="26"/>
      <c r="AG12">
        <f t="shared" si="2"/>
        <v>13.703136804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10.834795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3.28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0.12421019599999999</v>
      </c>
      <c r="AD13">
        <f t="shared" si="1"/>
        <v>13.990584803999999</v>
      </c>
      <c r="AE13">
        <v>0</v>
      </c>
      <c r="AF13" s="26"/>
      <c r="AG13">
        <f t="shared" si="2"/>
        <v>13.990584803999999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10.834795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4.43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0.13433019600000001</v>
      </c>
      <c r="AD14">
        <f t="shared" si="1"/>
        <v>15.130464803999999</v>
      </c>
      <c r="AE14">
        <v>0</v>
      </c>
      <c r="AF14" s="26"/>
      <c r="AG14">
        <f t="shared" si="2"/>
        <v>15.130464803999999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10.679614000000001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9.3980603200000012E-2</v>
      </c>
      <c r="AD15">
        <f t="shared" si="1"/>
        <v>10.5856333968</v>
      </c>
      <c r="AE15">
        <v>0</v>
      </c>
      <c r="AF15" s="26"/>
      <c r="AG15">
        <f t="shared" si="2"/>
        <v>10.5856333968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10.834795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4.43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0.13433019600000001</v>
      </c>
      <c r="AD16">
        <f t="shared" si="1"/>
        <v>15.130464803999999</v>
      </c>
      <c r="AE16">
        <v>0</v>
      </c>
      <c r="AF16" s="26"/>
      <c r="AG16">
        <f t="shared" si="2"/>
        <v>15.130464803999999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10.834795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4.62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0.13600219600000002</v>
      </c>
      <c r="AD17">
        <f t="shared" si="1"/>
        <v>15.318792804000001</v>
      </c>
      <c r="AE17">
        <v>0</v>
      </c>
      <c r="AF17" s="26"/>
      <c r="AG17">
        <f t="shared" si="2"/>
        <v>15.318792804000001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10.834795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10.210000000000001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0.18519419600000001</v>
      </c>
      <c r="AD18">
        <f t="shared" si="1"/>
        <v>20.859600803999999</v>
      </c>
      <c r="AE18">
        <v>0</v>
      </c>
      <c r="AF18" s="26"/>
      <c r="AG18">
        <f t="shared" si="2"/>
        <v>20.859600803999999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10.834795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4.91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0.13855419600000002</v>
      </c>
      <c r="AD19">
        <f t="shared" si="1"/>
        <v>15.606240804</v>
      </c>
      <c r="AE19">
        <v>0</v>
      </c>
      <c r="AF19" s="26"/>
      <c r="AG19">
        <f t="shared" si="2"/>
        <v>15.606240804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10.834795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7.22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0.158882196</v>
      </c>
      <c r="AD20">
        <f t="shared" si="1"/>
        <v>17.895912803999998</v>
      </c>
      <c r="AE20">
        <v>0</v>
      </c>
      <c r="AF20" s="26"/>
      <c r="AG20">
        <f t="shared" si="2"/>
        <v>17.895912803999998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10.834795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8.57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0.170762196</v>
      </c>
      <c r="AD21">
        <f t="shared" si="1"/>
        <v>19.234032804000002</v>
      </c>
      <c r="AE21">
        <v>0</v>
      </c>
      <c r="AF21" s="26"/>
      <c r="AG21">
        <f t="shared" si="2"/>
        <v>19.234032804000002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10.834795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2.02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0.11312219599999999</v>
      </c>
      <c r="AD22">
        <f t="shared" si="1"/>
        <v>12.741672803999998</v>
      </c>
      <c r="AE22">
        <v>0</v>
      </c>
      <c r="AF22" s="26"/>
      <c r="AG22">
        <f t="shared" si="2"/>
        <v>12.741672803999998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10.834795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0.21150619600000001</v>
      </c>
      <c r="AD23">
        <f t="shared" si="1"/>
        <v>23.823288804000001</v>
      </c>
      <c r="AE23">
        <v>0</v>
      </c>
      <c r="AF23" s="26"/>
      <c r="AG23">
        <f t="shared" si="2"/>
        <v>23.823288804000001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10.834795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11.75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0.19874619600000001</v>
      </c>
      <c r="AD24">
        <f t="shared" si="1"/>
        <v>22.386048804000001</v>
      </c>
      <c r="AE24">
        <v>0</v>
      </c>
      <c r="AF24" s="26"/>
      <c r="AG24">
        <f t="shared" si="2"/>
        <v>22.386048804000001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10.834795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0.21150619600000001</v>
      </c>
      <c r="AD25">
        <f t="shared" si="1"/>
        <v>23.823288804000001</v>
      </c>
      <c r="AE25">
        <v>0</v>
      </c>
      <c r="AF25" s="26"/>
      <c r="AG25">
        <f t="shared" si="2"/>
        <v>23.823288804000001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10.834795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10.4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0.18686619599999998</v>
      </c>
      <c r="AD26">
        <f t="shared" si="1"/>
        <v>21.047928803999998</v>
      </c>
      <c r="AE26">
        <v>0</v>
      </c>
      <c r="AF26" s="26"/>
      <c r="AG26">
        <f t="shared" si="2"/>
        <v>21.047928803999998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10.834795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10.69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0.18941819599999998</v>
      </c>
      <c r="AD27">
        <f t="shared" si="1"/>
        <v>21.335376803999999</v>
      </c>
      <c r="AE27">
        <v>0</v>
      </c>
      <c r="AF27" s="26"/>
      <c r="AG27">
        <f t="shared" si="2"/>
        <v>21.335376803999999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10.834795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0.21150619600000001</v>
      </c>
      <c r="AD28">
        <f t="shared" si="1"/>
        <v>23.823288804000001</v>
      </c>
      <c r="AE28">
        <v>0</v>
      </c>
      <c r="AF28" s="26"/>
      <c r="AG28">
        <f t="shared" si="2"/>
        <v>23.823288804000001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10.834795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6.07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0.14876219600000001</v>
      </c>
      <c r="AD29">
        <f t="shared" si="1"/>
        <v>16.756032804</v>
      </c>
      <c r="AE29">
        <v>0</v>
      </c>
      <c r="AF29" s="26"/>
      <c r="AG29">
        <f t="shared" si="2"/>
        <v>16.756032804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10.834795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0.21150619600000001</v>
      </c>
      <c r="AD30">
        <f t="shared" si="1"/>
        <v>23.823288804000001</v>
      </c>
      <c r="AE30">
        <v>0</v>
      </c>
      <c r="AF30" s="26"/>
      <c r="AG30">
        <f t="shared" si="2"/>
        <v>23.823288804000001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10.834795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0.21150619600000001</v>
      </c>
      <c r="AD31">
        <f t="shared" si="1"/>
        <v>23.823288804000001</v>
      </c>
      <c r="AE31">
        <v>0</v>
      </c>
      <c r="AF31" s="26"/>
      <c r="AG31">
        <f t="shared" si="2"/>
        <v>23.823288804000001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10.834795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0.21150619600000001</v>
      </c>
      <c r="AD32">
        <f t="shared" si="1"/>
        <v>23.823288804000001</v>
      </c>
      <c r="AE32">
        <v>0</v>
      </c>
      <c r="AF32" s="26"/>
      <c r="AG32">
        <f t="shared" si="2"/>
        <v>23.823288804000001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10.834795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9.83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0.18185019599999999</v>
      </c>
      <c r="AD33">
        <f t="shared" si="1"/>
        <v>20.482944803999999</v>
      </c>
      <c r="AE33">
        <v>0</v>
      </c>
      <c r="AF33" s="26"/>
      <c r="AG33">
        <f t="shared" si="2"/>
        <v>20.482944803999999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10.834795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10.11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0.18431419600000001</v>
      </c>
      <c r="AD34">
        <f t="shared" si="1"/>
        <v>20.760480804</v>
      </c>
      <c r="AE34">
        <v>0</v>
      </c>
      <c r="AF34" s="26"/>
      <c r="AG34">
        <f t="shared" si="2"/>
        <v>20.760480804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10.834795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12.14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0.202178196</v>
      </c>
      <c r="AD35">
        <f t="shared" si="1"/>
        <v>22.772616804000002</v>
      </c>
      <c r="AE35">
        <v>0</v>
      </c>
      <c r="AF35" s="26"/>
      <c r="AG35">
        <f t="shared" si="2"/>
        <v>22.772616804000002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10.834795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6.94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0.15641819600000001</v>
      </c>
      <c r="AD36">
        <f t="shared" si="1"/>
        <v>17.618376804</v>
      </c>
      <c r="AE36">
        <v>0</v>
      </c>
      <c r="AF36" s="26"/>
      <c r="AG36">
        <f t="shared" si="2"/>
        <v>17.618376804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7.2232089999999998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0.1797242392</v>
      </c>
      <c r="AD37">
        <f t="shared" si="1"/>
        <v>20.243484760800001</v>
      </c>
      <c r="AE37">
        <v>0</v>
      </c>
      <c r="AF37" s="26"/>
      <c r="AG37">
        <f t="shared" si="2"/>
        <v>20.243484760800001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7.2232089999999998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0.1797242392</v>
      </c>
      <c r="AD38">
        <f t="shared" si="1"/>
        <v>20.243484760800001</v>
      </c>
      <c r="AE38">
        <v>0</v>
      </c>
      <c r="AF38" s="26"/>
      <c r="AG38">
        <f t="shared" si="2"/>
        <v>20.243484760800001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7.2232089999999998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0.1797242392</v>
      </c>
      <c r="AD39">
        <f t="shared" si="1"/>
        <v>20.243484760800001</v>
      </c>
      <c r="AE39">
        <v>0</v>
      </c>
      <c r="AF39" s="26"/>
      <c r="AG39">
        <f t="shared" si="2"/>
        <v>20.243484760800001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7.2232089999999998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0.1797242392</v>
      </c>
      <c r="AD40">
        <f t="shared" si="1"/>
        <v>20.243484760800001</v>
      </c>
      <c r="AE40">
        <v>0</v>
      </c>
      <c r="AF40" s="26"/>
      <c r="AG40">
        <f t="shared" si="2"/>
        <v>20.243484760800001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7.2232089999999998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0.1797242392</v>
      </c>
      <c r="AD41">
        <f t="shared" si="1"/>
        <v>20.243484760800001</v>
      </c>
      <c r="AE41">
        <v>0</v>
      </c>
      <c r="AF41" s="26"/>
      <c r="AG41">
        <f t="shared" si="2"/>
        <v>20.243484760800001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7.2232089999999998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0.1797242392</v>
      </c>
      <c r="AD42">
        <f t="shared" si="1"/>
        <v>20.243484760800001</v>
      </c>
      <c r="AE42">
        <v>0</v>
      </c>
      <c r="AF42" s="26"/>
      <c r="AG42">
        <f t="shared" si="2"/>
        <v>20.243484760800001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7.2232089999999998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6.07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0.11698023920000002</v>
      </c>
      <c r="AD43">
        <f t="shared" si="1"/>
        <v>13.176228760800001</v>
      </c>
      <c r="AE43">
        <v>0</v>
      </c>
      <c r="AF43" s="26"/>
      <c r="AG43">
        <f t="shared" si="2"/>
        <v>13.176228760800001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7.2232089999999998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0.1797242392</v>
      </c>
      <c r="AD44">
        <f t="shared" si="1"/>
        <v>20.243484760800001</v>
      </c>
      <c r="AE44">
        <v>0</v>
      </c>
      <c r="AF44" s="26"/>
      <c r="AG44">
        <f t="shared" si="2"/>
        <v>20.243484760800001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7.2232089999999998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10.210000000000001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0.15341223920000002</v>
      </c>
      <c r="AD45">
        <f t="shared" si="1"/>
        <v>17.2797967608</v>
      </c>
      <c r="AE45">
        <v>0</v>
      </c>
      <c r="AF45" s="26"/>
      <c r="AG45">
        <f t="shared" si="2"/>
        <v>17.2797967608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7.2232089999999998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0.1797242392</v>
      </c>
      <c r="AD46">
        <f t="shared" si="1"/>
        <v>20.243484760800001</v>
      </c>
      <c r="AE46">
        <v>0</v>
      </c>
      <c r="AF46" s="26"/>
      <c r="AG46">
        <f t="shared" si="2"/>
        <v>20.243484760800001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7.2232089999999998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9.83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0.15006823920000001</v>
      </c>
      <c r="AD47">
        <f t="shared" si="1"/>
        <v>16.903140760799999</v>
      </c>
      <c r="AE47">
        <v>0</v>
      </c>
      <c r="AF47" s="26"/>
      <c r="AG47">
        <f t="shared" si="2"/>
        <v>16.903140760799999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7.2232089999999998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7.13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0.12630823920000001</v>
      </c>
      <c r="AD48">
        <f t="shared" si="1"/>
        <v>14.2269007608</v>
      </c>
      <c r="AE48">
        <v>0</v>
      </c>
      <c r="AF48" s="26"/>
      <c r="AG48">
        <f t="shared" si="2"/>
        <v>14.2269007608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7.2232089999999998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7.13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0.15851623920000002</v>
      </c>
      <c r="AD49">
        <f t="shared" si="1"/>
        <v>17.854692760799999</v>
      </c>
      <c r="AE49">
        <v>0</v>
      </c>
      <c r="AF49" s="26"/>
      <c r="AG49">
        <f t="shared" si="2"/>
        <v>17.854692760799999</v>
      </c>
      <c r="AI49" s="75">
        <f>PXIL!M49</f>
        <v>0</v>
      </c>
      <c r="AJ49" s="75">
        <f>PXIL!S49</f>
        <v>0</v>
      </c>
      <c r="AK49" s="75">
        <f>RTM_IEX!M49</f>
        <v>3.66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7.2232089999999998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4.24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0.13308423920000001</v>
      </c>
      <c r="AD50">
        <f t="shared" si="1"/>
        <v>14.990124760799999</v>
      </c>
      <c r="AE50">
        <v>0</v>
      </c>
      <c r="AF50" s="26"/>
      <c r="AG50">
        <f t="shared" si="2"/>
        <v>14.990124760799999</v>
      </c>
      <c r="AI50" s="75">
        <f>PXIL!M50</f>
        <v>0</v>
      </c>
      <c r="AJ50" s="75">
        <f>PXIL!S50</f>
        <v>0</v>
      </c>
      <c r="AK50" s="75">
        <f>RTM_IEX!M50</f>
        <v>3.66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7.2232089999999998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11.27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0.19494823920000004</v>
      </c>
      <c r="AD51">
        <f t="shared" si="1"/>
        <v>21.958260760800002</v>
      </c>
      <c r="AE51">
        <v>0</v>
      </c>
      <c r="AF51" s="26"/>
      <c r="AG51">
        <f t="shared" si="2"/>
        <v>21.958260760800002</v>
      </c>
      <c r="AI51" s="75">
        <f>PXIL!M51</f>
        <v>0</v>
      </c>
      <c r="AJ51" s="75">
        <f>PXIL!S51</f>
        <v>0</v>
      </c>
      <c r="AK51" s="75">
        <f>RTM_IEX!M51</f>
        <v>3.66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7.2232089999999998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9.73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0.18139623920000003</v>
      </c>
      <c r="AD52">
        <f t="shared" si="1"/>
        <v>20.4318127608</v>
      </c>
      <c r="AE52">
        <v>0</v>
      </c>
      <c r="AF52" s="26"/>
      <c r="AG52">
        <f t="shared" si="2"/>
        <v>20.4318127608</v>
      </c>
      <c r="AI52" s="75">
        <f>PXIL!M52</f>
        <v>0</v>
      </c>
      <c r="AJ52" s="75">
        <f>PXIL!S52</f>
        <v>0</v>
      </c>
      <c r="AK52" s="75">
        <f>RTM_IEX!M52</f>
        <v>3.66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7.2232089999999998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0.21193223919999998</v>
      </c>
      <c r="AD53">
        <f t="shared" si="1"/>
        <v>23.871276760800001</v>
      </c>
      <c r="AE53">
        <v>0</v>
      </c>
      <c r="AF53" s="26"/>
      <c r="AG53">
        <f t="shared" si="2"/>
        <v>23.871276760800001</v>
      </c>
      <c r="AI53" s="75">
        <f>PXIL!M53</f>
        <v>0</v>
      </c>
      <c r="AJ53" s="75">
        <f>PXIL!S53</f>
        <v>0</v>
      </c>
      <c r="AK53" s="75">
        <f>RTM_IEX!M53</f>
        <v>3.66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7.2232089999999998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0.21193223919999998</v>
      </c>
      <c r="AD54">
        <f t="shared" si="1"/>
        <v>23.871276760800001</v>
      </c>
      <c r="AE54">
        <v>0</v>
      </c>
      <c r="AF54" s="26"/>
      <c r="AG54">
        <f t="shared" si="2"/>
        <v>23.871276760800001</v>
      </c>
      <c r="AI54" s="75">
        <f>PXIL!M54</f>
        <v>0</v>
      </c>
      <c r="AJ54" s="75">
        <f>PXIL!S54</f>
        <v>0</v>
      </c>
      <c r="AK54" s="75">
        <f>RTM_IEX!M54</f>
        <v>3.66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7.2232089999999998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10.79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0.19160423920000003</v>
      </c>
      <c r="AD55">
        <f t="shared" si="1"/>
        <v>21.581604760800001</v>
      </c>
      <c r="AE55">
        <v>0</v>
      </c>
      <c r="AF55" s="26"/>
      <c r="AG55">
        <f t="shared" si="2"/>
        <v>21.581604760800001</v>
      </c>
      <c r="AI55" s="75">
        <f>PXIL!M55</f>
        <v>0</v>
      </c>
      <c r="AJ55" s="75">
        <f>PXIL!S55</f>
        <v>0</v>
      </c>
      <c r="AK55" s="75">
        <f>RTM_IEX!M55</f>
        <v>3.76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7.2232089999999998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12.91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0.20938023920000004</v>
      </c>
      <c r="AD56">
        <f t="shared" si="1"/>
        <v>23.583828760799999</v>
      </c>
      <c r="AE56">
        <v>0</v>
      </c>
      <c r="AF56" s="26"/>
      <c r="AG56">
        <f t="shared" si="2"/>
        <v>23.583828760799999</v>
      </c>
      <c r="AI56" s="75">
        <f>PXIL!M56</f>
        <v>0</v>
      </c>
      <c r="AJ56" s="75">
        <f>PXIL!S56</f>
        <v>0</v>
      </c>
      <c r="AK56" s="75">
        <f>RTM_IEX!M56</f>
        <v>3.66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7.2232089999999998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3.28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0.12463623920000001</v>
      </c>
      <c r="AD57">
        <f t="shared" si="1"/>
        <v>14.038572760799999</v>
      </c>
      <c r="AE57">
        <v>0</v>
      </c>
      <c r="AF57" s="26"/>
      <c r="AG57">
        <f t="shared" si="2"/>
        <v>14.038572760799999</v>
      </c>
      <c r="AI57" s="75">
        <f>PXIL!M57</f>
        <v>0</v>
      </c>
      <c r="AJ57" s="75">
        <f>PXIL!S57</f>
        <v>0</v>
      </c>
      <c r="AK57" s="75">
        <f>RTM_IEX!M57</f>
        <v>3.66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7.2232089999999998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5.88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0.14751623920000001</v>
      </c>
      <c r="AD58">
        <f t="shared" si="1"/>
        <v>16.615692760799998</v>
      </c>
      <c r="AE58">
        <v>0</v>
      </c>
      <c r="AF58" s="26"/>
      <c r="AG58">
        <f t="shared" si="2"/>
        <v>16.615692760799998</v>
      </c>
      <c r="AI58" s="75">
        <f>PXIL!M58</f>
        <v>0</v>
      </c>
      <c r="AJ58" s="75">
        <f>PXIL!S58</f>
        <v>0</v>
      </c>
      <c r="AK58" s="75">
        <f>RTM_IEX!M58</f>
        <v>3.66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7.2232089999999998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7.51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0.16186023919999998</v>
      </c>
      <c r="AD59">
        <f t="shared" si="1"/>
        <v>18.2313487608</v>
      </c>
      <c r="AE59">
        <v>0</v>
      </c>
      <c r="AF59" s="26"/>
      <c r="AG59">
        <f t="shared" si="2"/>
        <v>18.2313487608</v>
      </c>
      <c r="AI59" s="75">
        <f>PXIL!M59</f>
        <v>0</v>
      </c>
      <c r="AJ59" s="75">
        <f>PXIL!S59</f>
        <v>0</v>
      </c>
      <c r="AK59" s="75">
        <f>RTM_IEX!M59</f>
        <v>3.66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7.2232089999999998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0.21193223919999998</v>
      </c>
      <c r="AD60">
        <f t="shared" si="1"/>
        <v>23.871276760800001</v>
      </c>
      <c r="AE60">
        <v>0</v>
      </c>
      <c r="AF60" s="26"/>
      <c r="AG60">
        <f t="shared" si="2"/>
        <v>23.871276760800001</v>
      </c>
      <c r="AI60" s="75">
        <f>PXIL!M60</f>
        <v>0</v>
      </c>
      <c r="AJ60" s="75">
        <f>PXIL!S60</f>
        <v>0</v>
      </c>
      <c r="AK60" s="75">
        <f>RTM_IEX!M60</f>
        <v>3.66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7.2232089999999998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10.5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0.18905223920000003</v>
      </c>
      <c r="AD61">
        <f t="shared" si="1"/>
        <v>21.294156760800004</v>
      </c>
      <c r="AE61">
        <v>0</v>
      </c>
      <c r="AF61" s="26"/>
      <c r="AG61">
        <f t="shared" si="2"/>
        <v>21.294156760800004</v>
      </c>
      <c r="AI61" s="75">
        <f>PXIL!M61</f>
        <v>0</v>
      </c>
      <c r="AJ61" s="75">
        <f>PXIL!S61</f>
        <v>0</v>
      </c>
      <c r="AK61" s="75">
        <f>RTM_IEX!M61</f>
        <v>3.76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7.2232089999999998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11.94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0.2008442392</v>
      </c>
      <c r="AD62">
        <f t="shared" si="1"/>
        <v>22.6223647608</v>
      </c>
      <c r="AE62">
        <v>0</v>
      </c>
      <c r="AF62" s="26"/>
      <c r="AG62">
        <f t="shared" si="2"/>
        <v>22.6223647608</v>
      </c>
      <c r="AI62" s="75">
        <f>PXIL!M62</f>
        <v>0</v>
      </c>
      <c r="AJ62" s="75">
        <f>PXIL!S62</f>
        <v>0</v>
      </c>
      <c r="AK62" s="75">
        <f>RTM_IEX!M62</f>
        <v>3.66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7.2232089999999998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12.14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0.20348423920000003</v>
      </c>
      <c r="AD63">
        <f t="shared" si="1"/>
        <v>22.919724760800001</v>
      </c>
      <c r="AE63">
        <v>0</v>
      </c>
      <c r="AF63" s="26"/>
      <c r="AG63">
        <f t="shared" si="2"/>
        <v>22.919724760800001</v>
      </c>
      <c r="AI63" s="75">
        <f>PXIL!M63</f>
        <v>0</v>
      </c>
      <c r="AJ63" s="75">
        <f>PXIL!S63</f>
        <v>0</v>
      </c>
      <c r="AK63" s="75">
        <f>RTM_IEX!M63</f>
        <v>3.76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7.2232089999999998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4.1399999999999997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0.13220423920000002</v>
      </c>
      <c r="AD64">
        <f t="shared" si="1"/>
        <v>14.8910047608</v>
      </c>
      <c r="AE64">
        <v>0</v>
      </c>
      <c r="AF64" s="26"/>
      <c r="AG64">
        <f t="shared" si="2"/>
        <v>14.8910047608</v>
      </c>
      <c r="AI64" s="75">
        <f>PXIL!M64</f>
        <v>0</v>
      </c>
      <c r="AJ64" s="75">
        <f>PXIL!S64</f>
        <v>0</v>
      </c>
      <c r="AK64" s="75">
        <f>RTM_IEX!M64</f>
        <v>3.66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7.2232089999999998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12.81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0.20938023920000001</v>
      </c>
      <c r="AD65">
        <f t="shared" si="1"/>
        <v>23.583828760799996</v>
      </c>
      <c r="AE65">
        <v>0</v>
      </c>
      <c r="AF65" s="26"/>
      <c r="AG65">
        <f t="shared" si="2"/>
        <v>23.583828760799996</v>
      </c>
      <c r="AI65" s="75">
        <f>PXIL!M65</f>
        <v>0</v>
      </c>
      <c r="AJ65" s="75">
        <f>PXIL!S65</f>
        <v>0</v>
      </c>
      <c r="AK65" s="75">
        <f>RTM_IEX!M65</f>
        <v>3.76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7.2232089999999998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10.4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0.18817223920000001</v>
      </c>
      <c r="AD66">
        <f t="shared" si="1"/>
        <v>21.195036760800001</v>
      </c>
      <c r="AE66">
        <v>0</v>
      </c>
      <c r="AF66" s="26"/>
      <c r="AG66">
        <f t="shared" si="2"/>
        <v>21.195036760800001</v>
      </c>
      <c r="AI66" s="75">
        <f>PXIL!M66</f>
        <v>0</v>
      </c>
      <c r="AJ66" s="75">
        <f>PXIL!S66</f>
        <v>0</v>
      </c>
      <c r="AK66" s="75">
        <f>RTM_IEX!M66</f>
        <v>3.76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7.2232089999999998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0.21193223919999998</v>
      </c>
      <c r="AD67">
        <f t="shared" si="1"/>
        <v>23.871276760800001</v>
      </c>
      <c r="AE67">
        <v>0</v>
      </c>
      <c r="AF67" s="26"/>
      <c r="AG67">
        <f t="shared" si="2"/>
        <v>23.871276760800001</v>
      </c>
      <c r="AI67" s="75">
        <f>PXIL!M67</f>
        <v>0</v>
      </c>
      <c r="AJ67" s="75">
        <f>PXIL!S67</f>
        <v>0</v>
      </c>
      <c r="AK67" s="75">
        <f>RTM_IEX!M67</f>
        <v>3.66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7.2232089999999998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0.21193223919999998</v>
      </c>
      <c r="AD68">
        <f t="shared" ref="AD68:AD98" si="4">SUM(B68:AB68,AI68:AR68)-AC68</f>
        <v>23.871276760800001</v>
      </c>
      <c r="AE68">
        <v>0</v>
      </c>
      <c r="AF68" s="26"/>
      <c r="AG68">
        <f t="shared" ref="AG68:AG98" si="5">SUM(AD68:AF68)</f>
        <v>23.871276760800001</v>
      </c>
      <c r="AI68" s="75">
        <f>PXIL!M68</f>
        <v>0</v>
      </c>
      <c r="AJ68" s="75">
        <f>PXIL!S68</f>
        <v>0</v>
      </c>
      <c r="AK68" s="75">
        <f>RTM_IEX!M68</f>
        <v>3.66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7.2232089999999998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8.77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0.17294823920000002</v>
      </c>
      <c r="AD69">
        <f t="shared" si="4"/>
        <v>19.4802607608</v>
      </c>
      <c r="AE69">
        <v>0</v>
      </c>
      <c r="AF69" s="26"/>
      <c r="AG69">
        <f t="shared" si="5"/>
        <v>19.4802607608</v>
      </c>
      <c r="AI69" s="75">
        <f>PXIL!M69</f>
        <v>0</v>
      </c>
      <c r="AJ69" s="75">
        <f>PXIL!S69</f>
        <v>0</v>
      </c>
      <c r="AK69" s="75">
        <f>RTM_IEX!M69</f>
        <v>3.66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7.2232089999999998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9.83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0.18227623920000002</v>
      </c>
      <c r="AD70">
        <f t="shared" si="4"/>
        <v>20.530932760799999</v>
      </c>
      <c r="AE70">
        <v>0</v>
      </c>
      <c r="AF70" s="26"/>
      <c r="AG70">
        <f t="shared" si="5"/>
        <v>20.530932760799999</v>
      </c>
      <c r="AI70" s="75">
        <f>PXIL!M70</f>
        <v>0</v>
      </c>
      <c r="AJ70" s="75">
        <f>PXIL!S70</f>
        <v>0</v>
      </c>
      <c r="AK70" s="75">
        <f>RTM_IEX!M70</f>
        <v>3.66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7.2232089999999998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6.17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0.15006823920000001</v>
      </c>
      <c r="AD71">
        <f t="shared" si="4"/>
        <v>16.903140760799999</v>
      </c>
      <c r="AE71">
        <v>0</v>
      </c>
      <c r="AF71" s="26"/>
      <c r="AG71">
        <f t="shared" si="5"/>
        <v>16.903140760799999</v>
      </c>
      <c r="AI71" s="75">
        <f>PXIL!M71</f>
        <v>0</v>
      </c>
      <c r="AJ71" s="75">
        <f>PXIL!S71</f>
        <v>0</v>
      </c>
      <c r="AK71" s="75">
        <f>RTM_IEX!M71</f>
        <v>3.66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7.2232089999999998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12.43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0.20603623920000003</v>
      </c>
      <c r="AD72">
        <f t="shared" si="4"/>
        <v>23.207172760800002</v>
      </c>
      <c r="AE72">
        <v>0</v>
      </c>
      <c r="AF72" s="26"/>
      <c r="AG72">
        <f t="shared" si="5"/>
        <v>23.207172760800002</v>
      </c>
      <c r="AI72" s="75">
        <f>PXIL!M72</f>
        <v>0</v>
      </c>
      <c r="AJ72" s="75">
        <f>PXIL!S72</f>
        <v>0</v>
      </c>
      <c r="AK72" s="75">
        <f>RTM_IEX!M72</f>
        <v>3.76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7.2232089999999998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11.08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0.19327623919999998</v>
      </c>
      <c r="AD73">
        <f t="shared" si="4"/>
        <v>21.7699327608</v>
      </c>
      <c r="AE73">
        <v>0</v>
      </c>
      <c r="AF73" s="26"/>
      <c r="AG73">
        <f t="shared" si="5"/>
        <v>21.7699327608</v>
      </c>
      <c r="AI73" s="75">
        <f>PXIL!M73</f>
        <v>0</v>
      </c>
      <c r="AJ73" s="75">
        <f>PXIL!S73</f>
        <v>0</v>
      </c>
      <c r="AK73" s="75">
        <f>RTM_IEX!M73</f>
        <v>3.66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7.2232089999999998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0.21193223919999998</v>
      </c>
      <c r="AD74">
        <f t="shared" si="4"/>
        <v>23.871276760800001</v>
      </c>
      <c r="AE74">
        <v>0</v>
      </c>
      <c r="AF74" s="26"/>
      <c r="AG74">
        <f t="shared" si="5"/>
        <v>23.871276760800001</v>
      </c>
      <c r="AI74" s="75">
        <f>PXIL!M74</f>
        <v>0</v>
      </c>
      <c r="AJ74" s="75">
        <f>PXIL!S74</f>
        <v>0</v>
      </c>
      <c r="AK74" s="75">
        <f>RTM_IEX!M74</f>
        <v>3.66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7.2232089999999998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12.14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0.20348423920000003</v>
      </c>
      <c r="AD75">
        <f t="shared" si="4"/>
        <v>22.919724760800001</v>
      </c>
      <c r="AE75">
        <v>0</v>
      </c>
      <c r="AF75" s="26"/>
      <c r="AG75">
        <f t="shared" si="5"/>
        <v>22.919724760800001</v>
      </c>
      <c r="AI75" s="75">
        <f>PXIL!M75</f>
        <v>0</v>
      </c>
      <c r="AJ75" s="75">
        <f>PXIL!S75</f>
        <v>0</v>
      </c>
      <c r="AK75" s="75">
        <f>RTM_IEX!M75</f>
        <v>3.76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7.2232089999999998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10.02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0.18482823920000002</v>
      </c>
      <c r="AD76">
        <f t="shared" si="4"/>
        <v>20.818380760799997</v>
      </c>
      <c r="AE76">
        <v>0</v>
      </c>
      <c r="AF76" s="26"/>
      <c r="AG76">
        <f t="shared" si="5"/>
        <v>20.818380760799997</v>
      </c>
      <c r="AI76" s="75">
        <f>PXIL!M76</f>
        <v>0</v>
      </c>
      <c r="AJ76" s="75">
        <f>PXIL!S76</f>
        <v>0</v>
      </c>
      <c r="AK76" s="75">
        <f>RTM_IEX!M76</f>
        <v>3.76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7.2232089999999998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0.18817223920000004</v>
      </c>
      <c r="AD77">
        <f t="shared" si="4"/>
        <v>21.195036760800001</v>
      </c>
      <c r="AE77">
        <v>0</v>
      </c>
      <c r="AF77" s="26"/>
      <c r="AG77">
        <f t="shared" si="5"/>
        <v>21.195036760800001</v>
      </c>
      <c r="AI77" s="75">
        <f>PXIL!M77</f>
        <v>0</v>
      </c>
      <c r="AJ77" s="75">
        <f>PXIL!S77</f>
        <v>0</v>
      </c>
      <c r="AK77" s="75">
        <f>RTM_IEX!M77</f>
        <v>3.66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7.2232089999999998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2.62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0.1205002392</v>
      </c>
      <c r="AD78">
        <f t="shared" si="4"/>
        <v>13.572708760799999</v>
      </c>
      <c r="AE78">
        <v>0</v>
      </c>
      <c r="AF78" s="26"/>
      <c r="AG78">
        <f t="shared" si="5"/>
        <v>13.572708760799999</v>
      </c>
      <c r="AI78" s="75">
        <f>PXIL!M78</f>
        <v>0</v>
      </c>
      <c r="AJ78" s="75">
        <f>PXIL!S78</f>
        <v>0</v>
      </c>
      <c r="AK78" s="75">
        <f>RTM_IEX!M78</f>
        <v>3.85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7.2232089999999998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0.16599623920000001</v>
      </c>
      <c r="AD79">
        <f t="shared" si="4"/>
        <v>18.697212760799999</v>
      </c>
      <c r="AE79">
        <v>0</v>
      </c>
      <c r="AF79" s="26"/>
      <c r="AG79">
        <f t="shared" si="5"/>
        <v>18.697212760799999</v>
      </c>
      <c r="AI79" s="75">
        <f>PXIL!M79</f>
        <v>0</v>
      </c>
      <c r="AJ79" s="75">
        <f>PXIL!S79</f>
        <v>0</v>
      </c>
      <c r="AK79" s="75">
        <f>RTM_IEX!M79</f>
        <v>6.84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7.2232089999999998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0.21166823920000005</v>
      </c>
      <c r="AD80">
        <f t="shared" si="4"/>
        <v>23.841540760800001</v>
      </c>
      <c r="AE80">
        <v>0</v>
      </c>
      <c r="AF80" s="26"/>
      <c r="AG80">
        <f t="shared" si="5"/>
        <v>23.841540760800001</v>
      </c>
      <c r="AI80" s="75">
        <f>PXIL!M80</f>
        <v>0</v>
      </c>
      <c r="AJ80" s="75">
        <f>PXIL!S80</f>
        <v>0</v>
      </c>
      <c r="AK80" s="75">
        <f>RTM_IEX!M80</f>
        <v>9.83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7.2232089999999998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6.72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0.2117562392</v>
      </c>
      <c r="AD81">
        <f t="shared" si="4"/>
        <v>23.851452760800001</v>
      </c>
      <c r="AE81">
        <v>0</v>
      </c>
      <c r="AF81" s="26"/>
      <c r="AG81">
        <f t="shared" si="5"/>
        <v>23.851452760800001</v>
      </c>
      <c r="AI81" s="75">
        <f>PXIL!M81</f>
        <v>0</v>
      </c>
      <c r="AJ81" s="75">
        <f>PXIL!S81</f>
        <v>0</v>
      </c>
      <c r="AK81" s="75">
        <f>RTM_IEX!M81</f>
        <v>10.119999999999999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7.2232089999999998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0.20814823920000003</v>
      </c>
      <c r="AD82">
        <f t="shared" si="4"/>
        <v>23.445060760800001</v>
      </c>
      <c r="AE82">
        <v>0</v>
      </c>
      <c r="AF82" s="26"/>
      <c r="AG82">
        <f t="shared" si="5"/>
        <v>23.445060760800001</v>
      </c>
      <c r="AI82" s="75">
        <f>PXIL!M82</f>
        <v>0</v>
      </c>
      <c r="AJ82" s="75">
        <f>PXIL!S82</f>
        <v>0</v>
      </c>
      <c r="AK82" s="75">
        <f>RTM_IEX!M82</f>
        <v>9.73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7.2232089999999998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8.2100000000000009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0.21122823920000003</v>
      </c>
      <c r="AD83">
        <f t="shared" si="4"/>
        <v>23.791980760800001</v>
      </c>
      <c r="AE83">
        <v>0</v>
      </c>
      <c r="AF83" s="26"/>
      <c r="AG83">
        <f t="shared" si="5"/>
        <v>23.791980760800001</v>
      </c>
      <c r="AI83" s="75">
        <f>PXIL!M83</f>
        <v>0</v>
      </c>
      <c r="AJ83" s="75">
        <f>PXIL!S83</f>
        <v>0</v>
      </c>
      <c r="AK83" s="75">
        <f>RTM_IEX!M83</f>
        <v>8.57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7.2232089999999998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8.66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0.21184423920000001</v>
      </c>
      <c r="AD84">
        <f t="shared" si="4"/>
        <v>23.861364760799997</v>
      </c>
      <c r="AE84">
        <v>0</v>
      </c>
      <c r="AF84" s="26"/>
      <c r="AG84">
        <f t="shared" si="5"/>
        <v>23.861364760799997</v>
      </c>
      <c r="AI84" s="75">
        <f>PXIL!M84</f>
        <v>0</v>
      </c>
      <c r="AJ84" s="75">
        <f>PXIL!S84</f>
        <v>0</v>
      </c>
      <c r="AK84" s="75">
        <f>RTM_IEX!M84</f>
        <v>8.19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7.2232089999999998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4.5999999999999996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0.15235623920000002</v>
      </c>
      <c r="AD85">
        <f t="shared" si="4"/>
        <v>17.160852760800001</v>
      </c>
      <c r="AE85">
        <v>0</v>
      </c>
      <c r="AF85" s="26"/>
      <c r="AG85">
        <f t="shared" si="5"/>
        <v>17.160852760800001</v>
      </c>
      <c r="AI85" s="75">
        <f>PXIL!M85</f>
        <v>0</v>
      </c>
      <c r="AJ85" s="75">
        <f>PXIL!S85</f>
        <v>0</v>
      </c>
      <c r="AK85" s="75">
        <f>RTM_IEX!M85</f>
        <v>5.49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7.2232089999999998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10.039999999999999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0.2112282392</v>
      </c>
      <c r="AD86">
        <f t="shared" si="4"/>
        <v>23.791980760799998</v>
      </c>
      <c r="AE86">
        <v>0</v>
      </c>
      <c r="AF86" s="26"/>
      <c r="AG86">
        <f t="shared" si="5"/>
        <v>23.791980760799998</v>
      </c>
      <c r="AI86" s="75">
        <f>PXIL!M86</f>
        <v>0</v>
      </c>
      <c r="AJ86" s="75">
        <f>PXIL!S86</f>
        <v>0</v>
      </c>
      <c r="AK86" s="75">
        <f>RTM_IEX!M86</f>
        <v>6.74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7.2232089999999998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9.6300000000000008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0.19239623919999999</v>
      </c>
      <c r="AD87">
        <f t="shared" si="4"/>
        <v>21.670812760799997</v>
      </c>
      <c r="AE87">
        <v>0</v>
      </c>
      <c r="AF87" s="26"/>
      <c r="AG87">
        <f t="shared" si="5"/>
        <v>21.670812760799997</v>
      </c>
      <c r="AI87" s="75">
        <f>PXIL!M87</f>
        <v>0</v>
      </c>
      <c r="AJ87" s="75">
        <f>PXIL!S87</f>
        <v>0</v>
      </c>
      <c r="AK87" s="75">
        <f>RTM_IEX!M87</f>
        <v>5.01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7.2232089999999998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12.41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0.2117562392</v>
      </c>
      <c r="AD88">
        <f t="shared" si="4"/>
        <v>23.851452760800001</v>
      </c>
      <c r="AE88">
        <v>0</v>
      </c>
      <c r="AF88" s="26"/>
      <c r="AG88">
        <f t="shared" si="5"/>
        <v>23.851452760800001</v>
      </c>
      <c r="AI88" s="75">
        <f>PXIL!M88</f>
        <v>0</v>
      </c>
      <c r="AJ88" s="75">
        <f>PXIL!S88</f>
        <v>0</v>
      </c>
      <c r="AK88" s="75">
        <f>RTM_IEX!M88</f>
        <v>4.43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7.2232089999999998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10.8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0.19169223920000003</v>
      </c>
      <c r="AD89">
        <f t="shared" si="4"/>
        <v>21.591516760799998</v>
      </c>
      <c r="AE89">
        <v>0</v>
      </c>
      <c r="AF89" s="26"/>
      <c r="AG89">
        <f t="shared" si="5"/>
        <v>21.591516760799998</v>
      </c>
      <c r="AI89" s="75">
        <f>PXIL!M89</f>
        <v>0</v>
      </c>
      <c r="AJ89" s="75">
        <f>PXIL!S89</f>
        <v>0</v>
      </c>
      <c r="AK89" s="75">
        <f>RTM_IEX!M89</f>
        <v>3.76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7.2232089999999998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11.27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0.19582823920000003</v>
      </c>
      <c r="AD90">
        <f t="shared" si="4"/>
        <v>22.057380760799997</v>
      </c>
      <c r="AE90">
        <v>0</v>
      </c>
      <c r="AF90" s="26"/>
      <c r="AG90">
        <f t="shared" si="5"/>
        <v>22.057380760799997</v>
      </c>
      <c r="AI90" s="75">
        <f>PXIL!M90</f>
        <v>0</v>
      </c>
      <c r="AJ90" s="75">
        <f>PXIL!S90</f>
        <v>0</v>
      </c>
      <c r="AK90" s="75">
        <f>RTM_IEX!M90</f>
        <v>3.76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7.2232089999999998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10.31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0.18650023920000003</v>
      </c>
      <c r="AD91">
        <f t="shared" si="4"/>
        <v>21.006708760799999</v>
      </c>
      <c r="AE91">
        <v>0</v>
      </c>
      <c r="AF91" s="26"/>
      <c r="AG91">
        <f t="shared" si="5"/>
        <v>21.006708760799999</v>
      </c>
      <c r="AI91" s="75">
        <f>PXIL!M91</f>
        <v>0</v>
      </c>
      <c r="AJ91" s="75">
        <f>PXIL!S91</f>
        <v>0</v>
      </c>
      <c r="AK91" s="75">
        <f>RTM_IEX!M91</f>
        <v>3.66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7.2232089999999998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0.11777223920000002</v>
      </c>
      <c r="AD92">
        <f t="shared" si="4"/>
        <v>13.2654367608</v>
      </c>
      <c r="AE92">
        <v>0</v>
      </c>
      <c r="AF92" s="26"/>
      <c r="AG92">
        <f t="shared" si="5"/>
        <v>13.2654367608</v>
      </c>
      <c r="AI92" s="75">
        <f>PXIL!M92</f>
        <v>0</v>
      </c>
      <c r="AJ92" s="75">
        <f>PXIL!S92</f>
        <v>0</v>
      </c>
      <c r="AK92" s="75">
        <f>RTM_IEX!M92</f>
        <v>3.56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7.2232089999999998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0.16617223920000002</v>
      </c>
      <c r="AD93">
        <f t="shared" si="4"/>
        <v>18.717036760799999</v>
      </c>
      <c r="AE93">
        <v>0</v>
      </c>
      <c r="AF93" s="26"/>
      <c r="AG93">
        <f t="shared" si="5"/>
        <v>18.717036760799999</v>
      </c>
      <c r="AI93" s="75">
        <f>PXIL!M93</f>
        <v>0</v>
      </c>
      <c r="AJ93" s="75">
        <f>PXIL!S93</f>
        <v>0</v>
      </c>
      <c r="AK93" s="75">
        <f>RTM_IEX!M93</f>
        <v>3.66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7.2232089999999998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11.08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0.1941562392</v>
      </c>
      <c r="AD94">
        <f t="shared" si="4"/>
        <v>21.869052760799999</v>
      </c>
      <c r="AE94">
        <v>0</v>
      </c>
      <c r="AF94" s="26"/>
      <c r="AG94">
        <f t="shared" si="5"/>
        <v>21.869052760799999</v>
      </c>
      <c r="AI94" s="75">
        <f>PXIL!M94</f>
        <v>0</v>
      </c>
      <c r="AJ94" s="75">
        <f>PXIL!S94</f>
        <v>0</v>
      </c>
      <c r="AK94" s="75">
        <f>RTM_IEX!M94</f>
        <v>3.76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7.2232089999999998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12.72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0.20858823920000003</v>
      </c>
      <c r="AD95">
        <f t="shared" si="4"/>
        <v>23.4946207608</v>
      </c>
      <c r="AE95">
        <v>0</v>
      </c>
      <c r="AF95" s="26"/>
      <c r="AG95">
        <f t="shared" si="5"/>
        <v>23.4946207608</v>
      </c>
      <c r="AI95" s="75">
        <f>PXIL!M95</f>
        <v>0</v>
      </c>
      <c r="AJ95" s="75">
        <f>PXIL!S95</f>
        <v>0</v>
      </c>
      <c r="AK95" s="75">
        <f>RTM_IEX!M95</f>
        <v>3.76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7.2232089999999998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8.19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0.16784423919999997</v>
      </c>
      <c r="AD96">
        <f t="shared" si="4"/>
        <v>18.905364760799998</v>
      </c>
      <c r="AE96">
        <v>0</v>
      </c>
      <c r="AF96" s="26"/>
      <c r="AG96">
        <f t="shared" si="5"/>
        <v>18.905364760799998</v>
      </c>
      <c r="AI96" s="75">
        <f>PXIL!M96</f>
        <v>0</v>
      </c>
      <c r="AJ96" s="75">
        <f>PXIL!S96</f>
        <v>0</v>
      </c>
      <c r="AK96" s="75">
        <f>RTM_IEX!M96</f>
        <v>3.66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7.2232089999999998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7.51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0.16186023919999998</v>
      </c>
      <c r="AD97">
        <f t="shared" si="4"/>
        <v>18.2313487608</v>
      </c>
      <c r="AE97">
        <v>0</v>
      </c>
      <c r="AF97" s="26"/>
      <c r="AG97">
        <f t="shared" si="5"/>
        <v>18.2313487608</v>
      </c>
      <c r="AI97" s="75">
        <f>PXIL!M97</f>
        <v>0</v>
      </c>
      <c r="AJ97" s="75">
        <f>PXIL!S97</f>
        <v>0</v>
      </c>
      <c r="AK97" s="75">
        <f>RTM_IEX!M97</f>
        <v>3.66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7.2232089999999998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5.78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0.14663623920000002</v>
      </c>
      <c r="AD98">
        <f t="shared" si="4"/>
        <v>16.516572760800003</v>
      </c>
      <c r="AE98">
        <v>0</v>
      </c>
      <c r="AF98" s="26"/>
      <c r="AG98">
        <f t="shared" si="5"/>
        <v>16.516572760800003</v>
      </c>
      <c r="AI98" s="75">
        <f>PXIL!M98</f>
        <v>0</v>
      </c>
      <c r="AJ98" s="75">
        <f>PXIL!S98</f>
        <v>0</v>
      </c>
      <c r="AK98" s="75">
        <f>RTM_IEX!M98</f>
        <v>3.66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0.20401670174999989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0.21339249999999993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4.1630089753999988E-3</v>
      </c>
      <c r="AD99">
        <f t="shared" si="6"/>
        <v>0.46890619277459983</v>
      </c>
      <c r="AE99">
        <f t="shared" ref="AE99:AR99" si="8">SUM(AE3:AE98)/4000</f>
        <v>0</v>
      </c>
      <c r="AG99">
        <f t="shared" si="8"/>
        <v>0.46890619277459983</v>
      </c>
      <c r="AI99">
        <f t="shared" si="8"/>
        <v>0</v>
      </c>
      <c r="AJ99">
        <f t="shared" si="8"/>
        <v>0</v>
      </c>
      <c r="AK99">
        <f t="shared" si="8"/>
        <v>5.565999999999998E-2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44774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120</v>
      </c>
      <c r="C3" s="16">
        <f>'[1]01'!C5</f>
        <v>0</v>
      </c>
      <c r="D3" s="16">
        <f>'[1]01'!D5</f>
        <v>192</v>
      </c>
      <c r="E3" s="16">
        <f>'[1]01'!E5</f>
        <v>0</v>
      </c>
      <c r="F3" s="15">
        <f>SUM(B3:E3)</f>
        <v>312</v>
      </c>
      <c r="G3" s="15">
        <f>'[1]01'!H5</f>
        <v>120</v>
      </c>
      <c r="H3" s="16">
        <f>'[1]01'!I5</f>
        <v>0</v>
      </c>
      <c r="I3" s="16">
        <f>'[1]01'!J5</f>
        <v>36</v>
      </c>
      <c r="J3" s="16">
        <f>'[1]01'!K5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'[1]01'!B6</f>
        <v>120</v>
      </c>
      <c r="C4" s="16">
        <f>'[1]01'!C6</f>
        <v>0</v>
      </c>
      <c r="D4" s="16">
        <f>'[1]01'!D6</f>
        <v>192</v>
      </c>
      <c r="E4" s="16">
        <f>'[1]01'!E6</f>
        <v>0</v>
      </c>
      <c r="F4" s="15">
        <f>SUM(B4:E4)</f>
        <v>312</v>
      </c>
      <c r="G4" s="15">
        <f>'[1]01'!H6</f>
        <v>120</v>
      </c>
      <c r="H4" s="16">
        <f>'[1]01'!I6</f>
        <v>0</v>
      </c>
      <c r="I4" s="16">
        <f>'[1]01'!J6</f>
        <v>36</v>
      </c>
      <c r="J4" s="16">
        <f>'[1]01'!K6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'[1]01'!B7</f>
        <v>120</v>
      </c>
      <c r="C5" s="16">
        <f>'[1]01'!C7</f>
        <v>0</v>
      </c>
      <c r="D5" s="16">
        <f>'[1]01'!D7</f>
        <v>192</v>
      </c>
      <c r="E5" s="16">
        <f>'[1]01'!E7</f>
        <v>0</v>
      </c>
      <c r="F5" s="15">
        <f t="shared" ref="F5:F68" si="6">SUM(B5:E5)</f>
        <v>312</v>
      </c>
      <c r="G5" s="15">
        <f>'[1]01'!H7</f>
        <v>120</v>
      </c>
      <c r="H5" s="16">
        <f>'[1]01'!I7</f>
        <v>0</v>
      </c>
      <c r="I5" s="16">
        <f>'[1]01'!J7</f>
        <v>36</v>
      </c>
      <c r="J5" s="16">
        <f>'[1]01'!K7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'[1]01'!B8</f>
        <v>120</v>
      </c>
      <c r="C6" s="16">
        <f>'[1]01'!C8</f>
        <v>0</v>
      </c>
      <c r="D6" s="16">
        <f>'[1]01'!D8</f>
        <v>192</v>
      </c>
      <c r="E6" s="16">
        <f>'[1]01'!E8</f>
        <v>0</v>
      </c>
      <c r="F6" s="15">
        <f t="shared" si="6"/>
        <v>312</v>
      </c>
      <c r="G6" s="15">
        <f>'[1]01'!H8</f>
        <v>120</v>
      </c>
      <c r="H6" s="16">
        <f>'[1]01'!I8</f>
        <v>0</v>
      </c>
      <c r="I6" s="16">
        <f>'[1]01'!J8</f>
        <v>36</v>
      </c>
      <c r="J6" s="16">
        <f>'[1]01'!K8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'[1]01'!B9</f>
        <v>120</v>
      </c>
      <c r="C7" s="16">
        <f>'[1]01'!C9</f>
        <v>0</v>
      </c>
      <c r="D7" s="16">
        <f>'[1]01'!D9</f>
        <v>192</v>
      </c>
      <c r="E7" s="16">
        <f>'[1]01'!E9</f>
        <v>0</v>
      </c>
      <c r="F7" s="15">
        <f t="shared" si="6"/>
        <v>312</v>
      </c>
      <c r="G7" s="15">
        <f>'[1]01'!H9</f>
        <v>120</v>
      </c>
      <c r="H7" s="16">
        <f>'[1]01'!I9</f>
        <v>0</v>
      </c>
      <c r="I7" s="16">
        <f>'[1]01'!J9</f>
        <v>36</v>
      </c>
      <c r="J7" s="16">
        <f>'[1]01'!K9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'[1]01'!B10</f>
        <v>120</v>
      </c>
      <c r="C8" s="16">
        <f>'[1]01'!C10</f>
        <v>0</v>
      </c>
      <c r="D8" s="16">
        <f>'[1]01'!D10</f>
        <v>192</v>
      </c>
      <c r="E8" s="16">
        <f>'[1]01'!E10</f>
        <v>0</v>
      </c>
      <c r="F8" s="15">
        <f t="shared" si="6"/>
        <v>312</v>
      </c>
      <c r="G8" s="15">
        <f>'[1]01'!H10</f>
        <v>120</v>
      </c>
      <c r="H8" s="16">
        <f>'[1]01'!I10</f>
        <v>0</v>
      </c>
      <c r="I8" s="16">
        <f>'[1]01'!J10</f>
        <v>35</v>
      </c>
      <c r="J8" s="16">
        <f>'[1]01'!K10</f>
        <v>0</v>
      </c>
      <c r="K8" s="15">
        <f t="shared" si="4"/>
        <v>155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35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'[1]01'!B11</f>
        <v>120</v>
      </c>
      <c r="C9" s="16">
        <f>'[1]01'!C11</f>
        <v>0</v>
      </c>
      <c r="D9" s="16">
        <f>'[1]01'!D11</f>
        <v>192</v>
      </c>
      <c r="E9" s="16">
        <f>'[1]01'!E11</f>
        <v>0</v>
      </c>
      <c r="F9" s="15">
        <f t="shared" si="6"/>
        <v>312</v>
      </c>
      <c r="G9" s="15">
        <f>'[1]01'!H11</f>
        <v>120</v>
      </c>
      <c r="H9" s="16">
        <f>'[1]01'!I11</f>
        <v>0</v>
      </c>
      <c r="I9" s="16">
        <f>'[1]01'!J11</f>
        <v>35</v>
      </c>
      <c r="J9" s="16">
        <f>'[1]01'!K11</f>
        <v>0</v>
      </c>
      <c r="K9" s="15">
        <f t="shared" si="4"/>
        <v>155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35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'[1]01'!B12</f>
        <v>120</v>
      </c>
      <c r="C10" s="16">
        <f>'[1]01'!C12</f>
        <v>0</v>
      </c>
      <c r="D10" s="16">
        <f>'[1]01'!D12</f>
        <v>192</v>
      </c>
      <c r="E10" s="16">
        <f>'[1]01'!E12</f>
        <v>0</v>
      </c>
      <c r="F10" s="15">
        <f t="shared" si="6"/>
        <v>312</v>
      </c>
      <c r="G10" s="15">
        <f>'[1]01'!H12</f>
        <v>120</v>
      </c>
      <c r="H10" s="16">
        <f>'[1]01'!I12</f>
        <v>0</v>
      </c>
      <c r="I10" s="16">
        <f>'[1]01'!J12</f>
        <v>35</v>
      </c>
      <c r="J10" s="16">
        <f>'[1]01'!K12</f>
        <v>0</v>
      </c>
      <c r="K10" s="15">
        <f t="shared" si="4"/>
        <v>155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35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'[1]01'!B13</f>
        <v>120</v>
      </c>
      <c r="C11" s="16">
        <f>'[1]01'!C13</f>
        <v>0</v>
      </c>
      <c r="D11" s="16">
        <f>'[1]01'!D13</f>
        <v>192</v>
      </c>
      <c r="E11" s="16">
        <f>'[1]01'!E13</f>
        <v>0</v>
      </c>
      <c r="F11" s="15">
        <f t="shared" si="6"/>
        <v>312</v>
      </c>
      <c r="G11" s="15">
        <f>'[1]01'!H13</f>
        <v>120</v>
      </c>
      <c r="H11" s="16">
        <f>'[1]01'!I13</f>
        <v>0</v>
      </c>
      <c r="I11" s="16">
        <f>'[1]01'!J13</f>
        <v>35</v>
      </c>
      <c r="J11" s="16">
        <f>'[1]01'!K13</f>
        <v>0</v>
      </c>
      <c r="K11" s="15">
        <f t="shared" si="4"/>
        <v>155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35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'[1]01'!B14</f>
        <v>120</v>
      </c>
      <c r="C12" s="16">
        <f>'[1]01'!C14</f>
        <v>0</v>
      </c>
      <c r="D12" s="16">
        <f>'[1]01'!D14</f>
        <v>192</v>
      </c>
      <c r="E12" s="16">
        <f>'[1]01'!E14</f>
        <v>0</v>
      </c>
      <c r="F12" s="15">
        <f t="shared" si="6"/>
        <v>312</v>
      </c>
      <c r="G12" s="15">
        <f>'[1]01'!H14</f>
        <v>120</v>
      </c>
      <c r="H12" s="16">
        <f>'[1]01'!I14</f>
        <v>0</v>
      </c>
      <c r="I12" s="16">
        <f>'[1]01'!J14</f>
        <v>35</v>
      </c>
      <c r="J12" s="16">
        <f>'[1]01'!K14</f>
        <v>0</v>
      </c>
      <c r="K12" s="15">
        <f t="shared" si="4"/>
        <v>155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35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'[1]01'!B15</f>
        <v>120</v>
      </c>
      <c r="C13" s="16">
        <f>'[1]01'!C15</f>
        <v>0</v>
      </c>
      <c r="D13" s="16">
        <f>'[1]01'!D15</f>
        <v>192</v>
      </c>
      <c r="E13" s="16">
        <f>'[1]01'!E15</f>
        <v>0</v>
      </c>
      <c r="F13" s="15">
        <f t="shared" si="6"/>
        <v>312</v>
      </c>
      <c r="G13" s="15">
        <f>'[1]01'!H15</f>
        <v>120</v>
      </c>
      <c r="H13" s="16">
        <f>'[1]01'!I15</f>
        <v>0</v>
      </c>
      <c r="I13" s="16">
        <f>'[1]01'!J15</f>
        <v>35</v>
      </c>
      <c r="J13" s="16">
        <f>'[1]01'!K15</f>
        <v>0</v>
      </c>
      <c r="K13" s="15">
        <f t="shared" si="4"/>
        <v>155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35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'[1]01'!B16</f>
        <v>120</v>
      </c>
      <c r="C14" s="16">
        <f>'[1]01'!C16</f>
        <v>0</v>
      </c>
      <c r="D14" s="16">
        <f>'[1]01'!D16</f>
        <v>192</v>
      </c>
      <c r="E14" s="16">
        <f>'[1]01'!E16</f>
        <v>0</v>
      </c>
      <c r="F14" s="15">
        <f t="shared" si="6"/>
        <v>312</v>
      </c>
      <c r="G14" s="15">
        <f>'[1]01'!H16</f>
        <v>120</v>
      </c>
      <c r="H14" s="16">
        <f>'[1]01'!I16</f>
        <v>0</v>
      </c>
      <c r="I14" s="16">
        <f>'[1]01'!J16</f>
        <v>35</v>
      </c>
      <c r="J14" s="16">
        <f>'[1]01'!K16</f>
        <v>0</v>
      </c>
      <c r="K14" s="15">
        <f t="shared" si="4"/>
        <v>155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35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'[1]01'!B17</f>
        <v>120</v>
      </c>
      <c r="C15" s="16">
        <f>'[1]01'!C17</f>
        <v>0</v>
      </c>
      <c r="D15" s="16">
        <f>'[1]01'!D17</f>
        <v>192</v>
      </c>
      <c r="E15" s="16">
        <f>'[1]01'!E17</f>
        <v>0</v>
      </c>
      <c r="F15" s="15">
        <f t="shared" si="6"/>
        <v>312</v>
      </c>
      <c r="G15" s="15">
        <f>'[1]01'!H17</f>
        <v>120</v>
      </c>
      <c r="H15" s="16">
        <f>'[1]01'!I17</f>
        <v>0</v>
      </c>
      <c r="I15" s="16">
        <f>'[1]01'!J17</f>
        <v>35</v>
      </c>
      <c r="J15" s="16">
        <f>'[1]01'!K17</f>
        <v>0</v>
      </c>
      <c r="K15" s="15">
        <f t="shared" si="4"/>
        <v>155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35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'[1]01'!B18</f>
        <v>120</v>
      </c>
      <c r="C16" s="16">
        <f>'[1]01'!C18</f>
        <v>0</v>
      </c>
      <c r="D16" s="16">
        <f>'[1]01'!D18</f>
        <v>192</v>
      </c>
      <c r="E16" s="16">
        <f>'[1]01'!E18</f>
        <v>0</v>
      </c>
      <c r="F16" s="15">
        <f t="shared" si="6"/>
        <v>312</v>
      </c>
      <c r="G16" s="15">
        <f>'[1]01'!H18</f>
        <v>120</v>
      </c>
      <c r="H16" s="16">
        <f>'[1]01'!I18</f>
        <v>0</v>
      </c>
      <c r="I16" s="16">
        <f>'[1]01'!J18</f>
        <v>35</v>
      </c>
      <c r="J16" s="16">
        <f>'[1]01'!K18</f>
        <v>0</v>
      </c>
      <c r="K16" s="15">
        <f t="shared" si="4"/>
        <v>155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35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'[1]01'!B19</f>
        <v>120</v>
      </c>
      <c r="C17" s="16">
        <f>'[1]01'!C19</f>
        <v>0</v>
      </c>
      <c r="D17" s="16">
        <f>'[1]01'!D19</f>
        <v>192</v>
      </c>
      <c r="E17" s="16">
        <f>'[1]01'!E19</f>
        <v>0</v>
      </c>
      <c r="F17" s="15">
        <f t="shared" si="6"/>
        <v>312</v>
      </c>
      <c r="G17" s="15">
        <f>'[1]01'!H19</f>
        <v>120</v>
      </c>
      <c r="H17" s="16">
        <f>'[1]01'!I19</f>
        <v>0</v>
      </c>
      <c r="I17" s="16">
        <f>'[1]01'!J19</f>
        <v>35</v>
      </c>
      <c r="J17" s="16">
        <f>'[1]01'!K19</f>
        <v>0</v>
      </c>
      <c r="K17" s="15">
        <f t="shared" si="4"/>
        <v>155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35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'[1]01'!B20</f>
        <v>120</v>
      </c>
      <c r="C18" s="16">
        <f>'[1]01'!C20</f>
        <v>0</v>
      </c>
      <c r="D18" s="16">
        <f>'[1]01'!D20</f>
        <v>192</v>
      </c>
      <c r="E18" s="16">
        <f>'[1]01'!E20</f>
        <v>0</v>
      </c>
      <c r="F18" s="15">
        <f t="shared" si="6"/>
        <v>312</v>
      </c>
      <c r="G18" s="15">
        <f>'[1]01'!H20</f>
        <v>120</v>
      </c>
      <c r="H18" s="16">
        <f>'[1]01'!I20</f>
        <v>0</v>
      </c>
      <c r="I18" s="16">
        <f>'[1]01'!J20</f>
        <v>35</v>
      </c>
      <c r="J18" s="16">
        <f>'[1]01'!K20</f>
        <v>0</v>
      </c>
      <c r="K18" s="15">
        <f t="shared" si="4"/>
        <v>155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35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'[1]01'!B21</f>
        <v>120</v>
      </c>
      <c r="C19" s="16">
        <f>'[1]01'!C21</f>
        <v>0</v>
      </c>
      <c r="D19" s="16">
        <f>'[1]01'!D21</f>
        <v>192</v>
      </c>
      <c r="E19" s="16">
        <f>'[1]01'!E21</f>
        <v>0</v>
      </c>
      <c r="F19" s="15">
        <f t="shared" si="6"/>
        <v>312</v>
      </c>
      <c r="G19" s="15">
        <f>'[1]01'!H21</f>
        <v>120</v>
      </c>
      <c r="H19" s="16">
        <f>'[1]01'!I21</f>
        <v>0</v>
      </c>
      <c r="I19" s="16">
        <f>'[1]01'!J21</f>
        <v>35</v>
      </c>
      <c r="J19" s="16">
        <f>'[1]01'!K21</f>
        <v>0</v>
      </c>
      <c r="K19" s="15">
        <f t="shared" si="4"/>
        <v>155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35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'[1]01'!B22</f>
        <v>120</v>
      </c>
      <c r="C20" s="16">
        <f>'[1]01'!C22</f>
        <v>0</v>
      </c>
      <c r="D20" s="16">
        <f>'[1]01'!D22</f>
        <v>192</v>
      </c>
      <c r="E20" s="16">
        <f>'[1]01'!E22</f>
        <v>0</v>
      </c>
      <c r="F20" s="15">
        <f t="shared" si="6"/>
        <v>312</v>
      </c>
      <c r="G20" s="15">
        <f>'[1]01'!H22</f>
        <v>120</v>
      </c>
      <c r="H20" s="16">
        <f>'[1]01'!I22</f>
        <v>0</v>
      </c>
      <c r="I20" s="16">
        <f>'[1]01'!J22</f>
        <v>35</v>
      </c>
      <c r="J20" s="16">
        <f>'[1]01'!K22</f>
        <v>0</v>
      </c>
      <c r="K20" s="15">
        <f t="shared" si="4"/>
        <v>155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35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'[1]01'!B23</f>
        <v>120</v>
      </c>
      <c r="C21" s="16">
        <f>'[1]01'!C23</f>
        <v>0</v>
      </c>
      <c r="D21" s="16">
        <f>'[1]01'!D23</f>
        <v>192</v>
      </c>
      <c r="E21" s="16">
        <f>'[1]01'!E23</f>
        <v>0</v>
      </c>
      <c r="F21" s="15">
        <f t="shared" si="6"/>
        <v>312</v>
      </c>
      <c r="G21" s="15">
        <f>'[1]01'!H23</f>
        <v>120</v>
      </c>
      <c r="H21" s="16">
        <f>'[1]01'!I23</f>
        <v>0</v>
      </c>
      <c r="I21" s="16">
        <f>'[1]01'!J23</f>
        <v>35</v>
      </c>
      <c r="J21" s="16">
        <f>'[1]01'!K23</f>
        <v>0</v>
      </c>
      <c r="K21" s="15">
        <f t="shared" si="4"/>
        <v>155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35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'[1]01'!B24</f>
        <v>120</v>
      </c>
      <c r="C22" s="16">
        <f>'[1]01'!C24</f>
        <v>0</v>
      </c>
      <c r="D22" s="16">
        <f>'[1]01'!D24</f>
        <v>192</v>
      </c>
      <c r="E22" s="16">
        <f>'[1]01'!E24</f>
        <v>0</v>
      </c>
      <c r="F22" s="15">
        <f t="shared" si="6"/>
        <v>312</v>
      </c>
      <c r="G22" s="15">
        <f>'[1]01'!H24</f>
        <v>120</v>
      </c>
      <c r="H22" s="16">
        <f>'[1]01'!I24</f>
        <v>0</v>
      </c>
      <c r="I22" s="16">
        <f>'[1]01'!J24</f>
        <v>35</v>
      </c>
      <c r="J22" s="16">
        <f>'[1]01'!K24</f>
        <v>0</v>
      </c>
      <c r="K22" s="15">
        <f t="shared" si="4"/>
        <v>155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35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'[1]01'!B25</f>
        <v>120</v>
      </c>
      <c r="C23" s="16">
        <f>'[1]01'!C25</f>
        <v>0</v>
      </c>
      <c r="D23" s="16">
        <f>'[1]01'!D25</f>
        <v>192</v>
      </c>
      <c r="E23" s="16">
        <f>'[1]01'!E25</f>
        <v>0</v>
      </c>
      <c r="F23" s="15">
        <f t="shared" si="6"/>
        <v>312</v>
      </c>
      <c r="G23" s="15">
        <f>'[1]01'!H25</f>
        <v>120</v>
      </c>
      <c r="H23" s="16">
        <f>'[1]01'!I25</f>
        <v>0</v>
      </c>
      <c r="I23" s="16">
        <f>'[1]01'!J25</f>
        <v>35</v>
      </c>
      <c r="J23" s="16">
        <f>'[1]01'!K25</f>
        <v>0</v>
      </c>
      <c r="K23" s="15">
        <f t="shared" si="4"/>
        <v>155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35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'[1]01'!B26</f>
        <v>120</v>
      </c>
      <c r="C24" s="16">
        <f>'[1]01'!C26</f>
        <v>0</v>
      </c>
      <c r="D24" s="16">
        <f>'[1]01'!D26</f>
        <v>192</v>
      </c>
      <c r="E24" s="16">
        <f>'[1]01'!E26</f>
        <v>0</v>
      </c>
      <c r="F24" s="15">
        <f t="shared" si="6"/>
        <v>312</v>
      </c>
      <c r="G24" s="15">
        <f>'[1]01'!H26</f>
        <v>120</v>
      </c>
      <c r="H24" s="16">
        <f>'[1]01'!I26</f>
        <v>0</v>
      </c>
      <c r="I24" s="16">
        <f>'[1]01'!J26</f>
        <v>35</v>
      </c>
      <c r="J24" s="16">
        <f>'[1]01'!K26</f>
        <v>0</v>
      </c>
      <c r="K24" s="15">
        <f t="shared" si="4"/>
        <v>155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35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'[1]01'!B27</f>
        <v>120</v>
      </c>
      <c r="C25" s="16">
        <f>'[1]01'!C27</f>
        <v>0</v>
      </c>
      <c r="D25" s="16">
        <f>'[1]01'!D27</f>
        <v>192</v>
      </c>
      <c r="E25" s="16">
        <f>'[1]01'!E27</f>
        <v>0</v>
      </c>
      <c r="F25" s="15">
        <f t="shared" si="6"/>
        <v>312</v>
      </c>
      <c r="G25" s="15">
        <f>'[1]01'!H27</f>
        <v>120</v>
      </c>
      <c r="H25" s="16">
        <f>'[1]01'!I27</f>
        <v>0</v>
      </c>
      <c r="I25" s="16">
        <f>'[1]01'!J27</f>
        <v>37</v>
      </c>
      <c r="J25" s="16">
        <f>'[1]01'!K27</f>
        <v>0</v>
      </c>
      <c r="K25" s="15">
        <f t="shared" si="4"/>
        <v>157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37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'[1]01'!B28</f>
        <v>120</v>
      </c>
      <c r="C26" s="16">
        <f>'[1]01'!C28</f>
        <v>0</v>
      </c>
      <c r="D26" s="16">
        <f>'[1]01'!D28</f>
        <v>192</v>
      </c>
      <c r="E26" s="16">
        <f>'[1]01'!E28</f>
        <v>0</v>
      </c>
      <c r="F26" s="15">
        <f t="shared" si="6"/>
        <v>312</v>
      </c>
      <c r="G26" s="15">
        <f>'[1]01'!H28</f>
        <v>120</v>
      </c>
      <c r="H26" s="16">
        <f>'[1]01'!I28</f>
        <v>0</v>
      </c>
      <c r="I26" s="16">
        <f>'[1]01'!J28</f>
        <v>37</v>
      </c>
      <c r="J26" s="16">
        <f>'[1]01'!K28</f>
        <v>0</v>
      </c>
      <c r="K26" s="15">
        <f t="shared" si="4"/>
        <v>157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37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'[1]01'!B29</f>
        <v>120</v>
      </c>
      <c r="C27" s="16">
        <f>'[1]01'!C29</f>
        <v>0</v>
      </c>
      <c r="D27" s="16">
        <f>'[1]01'!D29</f>
        <v>192</v>
      </c>
      <c r="E27" s="16">
        <f>'[1]01'!E29</f>
        <v>0</v>
      </c>
      <c r="F27" s="15">
        <f t="shared" si="6"/>
        <v>312</v>
      </c>
      <c r="G27" s="15">
        <f>'[1]01'!H29</f>
        <v>120</v>
      </c>
      <c r="H27" s="16">
        <f>'[1]01'!I29</f>
        <v>0</v>
      </c>
      <c r="I27" s="16">
        <f>'[1]01'!J29</f>
        <v>37</v>
      </c>
      <c r="J27" s="16">
        <f>'[1]01'!K29</f>
        <v>0</v>
      </c>
      <c r="K27" s="15">
        <f t="shared" si="4"/>
        <v>157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37</v>
      </c>
      <c r="P27" s="16">
        <f t="shared" si="3"/>
        <v>0</v>
      </c>
      <c r="Q27" s="17">
        <f t="shared" si="5"/>
        <v>157</v>
      </c>
    </row>
    <row r="28" spans="1:17">
      <c r="A28" s="8" t="s">
        <v>70</v>
      </c>
      <c r="B28" s="15">
        <f>'[1]01'!B30</f>
        <v>120</v>
      </c>
      <c r="C28" s="16">
        <f>'[1]01'!C30</f>
        <v>0</v>
      </c>
      <c r="D28" s="16">
        <f>'[1]01'!D30</f>
        <v>192</v>
      </c>
      <c r="E28" s="16">
        <f>'[1]01'!E30</f>
        <v>0</v>
      </c>
      <c r="F28" s="15">
        <f t="shared" si="6"/>
        <v>312</v>
      </c>
      <c r="G28" s="15">
        <f>'[1]01'!H30</f>
        <v>120</v>
      </c>
      <c r="H28" s="16">
        <f>'[1]01'!I30</f>
        <v>0</v>
      </c>
      <c r="I28" s="16">
        <f>'[1]01'!J30</f>
        <v>37</v>
      </c>
      <c r="J28" s="16">
        <f>'[1]01'!K30</f>
        <v>0</v>
      </c>
      <c r="K28" s="15">
        <f t="shared" si="4"/>
        <v>157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37</v>
      </c>
      <c r="P28" s="16">
        <f t="shared" si="3"/>
        <v>0</v>
      </c>
      <c r="Q28" s="17">
        <f t="shared" si="5"/>
        <v>157</v>
      </c>
    </row>
    <row r="29" spans="1:17">
      <c r="A29" s="8" t="s">
        <v>71</v>
      </c>
      <c r="B29" s="15">
        <f>'[1]01'!B31</f>
        <v>120</v>
      </c>
      <c r="C29" s="16">
        <f>'[1]01'!C31</f>
        <v>0</v>
      </c>
      <c r="D29" s="16">
        <f>'[1]01'!D31</f>
        <v>192</v>
      </c>
      <c r="E29" s="16">
        <f>'[1]01'!E31</f>
        <v>0</v>
      </c>
      <c r="F29" s="15">
        <f t="shared" si="6"/>
        <v>312</v>
      </c>
      <c r="G29" s="15">
        <f>'[1]01'!H31</f>
        <v>120</v>
      </c>
      <c r="H29" s="16">
        <f>'[1]01'!I31</f>
        <v>0</v>
      </c>
      <c r="I29" s="16">
        <f>'[1]01'!J31</f>
        <v>37</v>
      </c>
      <c r="J29" s="16">
        <f>'[1]01'!K31</f>
        <v>0</v>
      </c>
      <c r="K29" s="15">
        <f t="shared" si="4"/>
        <v>157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37</v>
      </c>
      <c r="P29" s="16">
        <f t="shared" si="3"/>
        <v>0</v>
      </c>
      <c r="Q29" s="17">
        <f t="shared" si="5"/>
        <v>157</v>
      </c>
    </row>
    <row r="30" spans="1:17">
      <c r="A30" s="8" t="s">
        <v>72</v>
      </c>
      <c r="B30" s="15">
        <f>'[1]01'!B32</f>
        <v>120</v>
      </c>
      <c r="C30" s="16">
        <f>'[1]01'!C32</f>
        <v>0</v>
      </c>
      <c r="D30" s="16">
        <f>'[1]01'!D32</f>
        <v>192</v>
      </c>
      <c r="E30" s="16">
        <f>'[1]01'!E32</f>
        <v>0</v>
      </c>
      <c r="F30" s="15">
        <f t="shared" si="6"/>
        <v>312</v>
      </c>
      <c r="G30" s="15">
        <f>'[1]01'!H32</f>
        <v>120</v>
      </c>
      <c r="H30" s="16">
        <f>'[1]01'!I32</f>
        <v>0</v>
      </c>
      <c r="I30" s="16">
        <f>'[1]01'!J32</f>
        <v>37</v>
      </c>
      <c r="J30" s="16">
        <f>'[1]01'!K32</f>
        <v>0</v>
      </c>
      <c r="K30" s="15">
        <f t="shared" si="4"/>
        <v>157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37</v>
      </c>
      <c r="P30" s="16">
        <f t="shared" si="3"/>
        <v>0</v>
      </c>
      <c r="Q30" s="17">
        <f t="shared" si="5"/>
        <v>157</v>
      </c>
    </row>
    <row r="31" spans="1:17">
      <c r="A31" s="8" t="s">
        <v>73</v>
      </c>
      <c r="B31" s="15">
        <f>'[1]01'!B33</f>
        <v>120</v>
      </c>
      <c r="C31" s="16">
        <f>'[1]01'!C33</f>
        <v>0</v>
      </c>
      <c r="D31" s="16">
        <f>'[1]01'!D33</f>
        <v>192</v>
      </c>
      <c r="E31" s="16">
        <f>'[1]01'!E33</f>
        <v>0</v>
      </c>
      <c r="F31" s="15">
        <f t="shared" si="6"/>
        <v>312</v>
      </c>
      <c r="G31" s="15">
        <f>'[1]01'!H33</f>
        <v>120</v>
      </c>
      <c r="H31" s="16">
        <f>'[1]01'!I33</f>
        <v>0</v>
      </c>
      <c r="I31" s="16">
        <f>'[1]01'!J33</f>
        <v>35</v>
      </c>
      <c r="J31" s="16">
        <f>'[1]01'!K33</f>
        <v>0</v>
      </c>
      <c r="K31" s="15">
        <f t="shared" si="4"/>
        <v>155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35</v>
      </c>
      <c r="P31" s="16">
        <f t="shared" si="3"/>
        <v>0</v>
      </c>
      <c r="Q31" s="17">
        <f t="shared" si="5"/>
        <v>155</v>
      </c>
    </row>
    <row r="32" spans="1:17">
      <c r="A32" s="8" t="s">
        <v>74</v>
      </c>
      <c r="B32" s="15">
        <f>'[1]01'!B34</f>
        <v>120</v>
      </c>
      <c r="C32" s="16">
        <f>'[1]01'!C34</f>
        <v>0</v>
      </c>
      <c r="D32" s="16">
        <f>'[1]01'!D34</f>
        <v>192</v>
      </c>
      <c r="E32" s="16">
        <f>'[1]01'!E34</f>
        <v>0</v>
      </c>
      <c r="F32" s="15">
        <f t="shared" si="6"/>
        <v>312</v>
      </c>
      <c r="G32" s="15">
        <f>'[1]01'!H34</f>
        <v>120</v>
      </c>
      <c r="H32" s="16">
        <f>'[1]01'!I34</f>
        <v>0</v>
      </c>
      <c r="I32" s="16">
        <f>'[1]01'!J34</f>
        <v>35</v>
      </c>
      <c r="J32" s="16">
        <f>'[1]01'!K34</f>
        <v>0</v>
      </c>
      <c r="K32" s="15">
        <f t="shared" si="4"/>
        <v>155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35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'[1]01'!B35</f>
        <v>120</v>
      </c>
      <c r="C33" s="16">
        <f>'[1]01'!C35</f>
        <v>0</v>
      </c>
      <c r="D33" s="16">
        <f>'[1]01'!D35</f>
        <v>192</v>
      </c>
      <c r="E33" s="16">
        <f>'[1]01'!E35</f>
        <v>0</v>
      </c>
      <c r="F33" s="15">
        <f t="shared" si="6"/>
        <v>312</v>
      </c>
      <c r="G33" s="15">
        <f>'[1]01'!H35</f>
        <v>120</v>
      </c>
      <c r="H33" s="16">
        <f>'[1]01'!I35</f>
        <v>0</v>
      </c>
      <c r="I33" s="16">
        <f>'[1]01'!J35</f>
        <v>35</v>
      </c>
      <c r="J33" s="16">
        <f>'[1]01'!K35</f>
        <v>0</v>
      </c>
      <c r="K33" s="15">
        <f t="shared" si="4"/>
        <v>155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35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'[1]01'!B36</f>
        <v>120</v>
      </c>
      <c r="C34" s="16">
        <f>'[1]01'!C36</f>
        <v>0</v>
      </c>
      <c r="D34" s="16">
        <f>'[1]01'!D36</f>
        <v>192</v>
      </c>
      <c r="E34" s="16">
        <f>'[1]01'!E36</f>
        <v>0</v>
      </c>
      <c r="F34" s="15">
        <f t="shared" si="6"/>
        <v>312</v>
      </c>
      <c r="G34" s="15">
        <f>'[1]01'!H36</f>
        <v>120</v>
      </c>
      <c r="H34" s="16">
        <f>'[1]01'!I36</f>
        <v>0</v>
      </c>
      <c r="I34" s="16">
        <f>'[1]01'!J36</f>
        <v>35</v>
      </c>
      <c r="J34" s="16">
        <f>'[1]01'!K36</f>
        <v>0</v>
      </c>
      <c r="K34" s="15">
        <f t="shared" si="4"/>
        <v>155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35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'[1]01'!B37</f>
        <v>120</v>
      </c>
      <c r="C35" s="16">
        <f>'[1]01'!C37</f>
        <v>0</v>
      </c>
      <c r="D35" s="16">
        <f>'[1]01'!D37</f>
        <v>192</v>
      </c>
      <c r="E35" s="16">
        <f>'[1]01'!E37</f>
        <v>0</v>
      </c>
      <c r="F35" s="15">
        <f t="shared" si="6"/>
        <v>312</v>
      </c>
      <c r="G35" s="15">
        <f>'[1]01'!H37</f>
        <v>120</v>
      </c>
      <c r="H35" s="16">
        <f>'[1]01'!I37</f>
        <v>0</v>
      </c>
      <c r="I35" s="16">
        <f>'[1]01'!J37</f>
        <v>35</v>
      </c>
      <c r="J35" s="16">
        <f>'[1]01'!K37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'[1]01'!B38</f>
        <v>120</v>
      </c>
      <c r="C36" s="16">
        <f>'[1]01'!C38</f>
        <v>0</v>
      </c>
      <c r="D36" s="16">
        <f>'[1]01'!D38</f>
        <v>192</v>
      </c>
      <c r="E36" s="16">
        <f>'[1]01'!E38</f>
        <v>0</v>
      </c>
      <c r="F36" s="15">
        <f t="shared" si="6"/>
        <v>312</v>
      </c>
      <c r="G36" s="15">
        <f>'[1]01'!H38</f>
        <v>120</v>
      </c>
      <c r="H36" s="16">
        <f>'[1]01'!I38</f>
        <v>0</v>
      </c>
      <c r="I36" s="16">
        <f>'[1]01'!J38</f>
        <v>35</v>
      </c>
      <c r="J36" s="16">
        <f>'[1]01'!K38</f>
        <v>0</v>
      </c>
      <c r="K36" s="15">
        <f t="shared" si="4"/>
        <v>155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35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'[1]01'!B39</f>
        <v>120</v>
      </c>
      <c r="C37" s="16">
        <f>'[1]01'!C39</f>
        <v>0</v>
      </c>
      <c r="D37" s="16">
        <f>'[1]01'!D39</f>
        <v>192</v>
      </c>
      <c r="E37" s="16">
        <f>'[1]01'!E39</f>
        <v>0</v>
      </c>
      <c r="F37" s="15">
        <f t="shared" si="6"/>
        <v>312</v>
      </c>
      <c r="G37" s="15">
        <f>'[1]01'!H39</f>
        <v>120</v>
      </c>
      <c r="H37" s="16">
        <f>'[1]01'!I39</f>
        <v>0</v>
      </c>
      <c r="I37" s="16">
        <f>'[1]01'!J39</f>
        <v>35</v>
      </c>
      <c r="J37" s="16">
        <f>'[1]01'!K39</f>
        <v>0</v>
      </c>
      <c r="K37" s="15">
        <f t="shared" si="4"/>
        <v>155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35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'[1]01'!B40</f>
        <v>120</v>
      </c>
      <c r="C38" s="16">
        <f>'[1]01'!C40</f>
        <v>0</v>
      </c>
      <c r="D38" s="16">
        <f>'[1]01'!D40</f>
        <v>192</v>
      </c>
      <c r="E38" s="16">
        <f>'[1]01'!E40</f>
        <v>0</v>
      </c>
      <c r="F38" s="15">
        <f t="shared" si="6"/>
        <v>312</v>
      </c>
      <c r="G38" s="15">
        <f>'[1]01'!H40</f>
        <v>120</v>
      </c>
      <c r="H38" s="16">
        <f>'[1]01'!I40</f>
        <v>0</v>
      </c>
      <c r="I38" s="16">
        <f>'[1]01'!J40</f>
        <v>35</v>
      </c>
      <c r="J38" s="16">
        <f>'[1]01'!K40</f>
        <v>0</v>
      </c>
      <c r="K38" s="15">
        <f t="shared" si="4"/>
        <v>155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35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'[1]01'!B41</f>
        <v>120</v>
      </c>
      <c r="C39" s="16">
        <f>'[1]01'!C41</f>
        <v>0</v>
      </c>
      <c r="D39" s="16">
        <f>'[1]01'!D41</f>
        <v>192</v>
      </c>
      <c r="E39" s="16">
        <f>'[1]01'!E41</f>
        <v>0</v>
      </c>
      <c r="F39" s="15">
        <f t="shared" si="6"/>
        <v>312</v>
      </c>
      <c r="G39" s="15">
        <f>'[1]01'!H41</f>
        <v>120</v>
      </c>
      <c r="H39" s="16">
        <f>'[1]01'!I41</f>
        <v>0</v>
      </c>
      <c r="I39" s="16">
        <f>'[1]01'!J41</f>
        <v>34</v>
      </c>
      <c r="J39" s="16">
        <f>'[1]01'!K41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'[1]01'!B42</f>
        <v>120</v>
      </c>
      <c r="C40" s="16">
        <f>'[1]01'!C42</f>
        <v>0</v>
      </c>
      <c r="D40" s="16">
        <f>'[1]01'!D42</f>
        <v>192</v>
      </c>
      <c r="E40" s="16">
        <f>'[1]01'!E42</f>
        <v>0</v>
      </c>
      <c r="F40" s="15">
        <f t="shared" si="6"/>
        <v>312</v>
      </c>
      <c r="G40" s="15">
        <f>'[1]01'!H42</f>
        <v>120</v>
      </c>
      <c r="H40" s="16">
        <f>'[1]01'!I42</f>
        <v>0</v>
      </c>
      <c r="I40" s="16">
        <f>'[1]01'!J42</f>
        <v>34</v>
      </c>
      <c r="J40" s="16">
        <f>'[1]01'!K42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'[1]01'!B43</f>
        <v>120</v>
      </c>
      <c r="C41" s="16">
        <f>'[1]01'!C43</f>
        <v>0</v>
      </c>
      <c r="D41" s="16">
        <f>'[1]01'!D43</f>
        <v>192</v>
      </c>
      <c r="E41" s="16">
        <f>'[1]01'!E43</f>
        <v>0</v>
      </c>
      <c r="F41" s="15">
        <f t="shared" si="6"/>
        <v>312</v>
      </c>
      <c r="G41" s="15">
        <f>'[1]01'!H43</f>
        <v>120</v>
      </c>
      <c r="H41" s="16">
        <f>'[1]01'!I43</f>
        <v>0</v>
      </c>
      <c r="I41" s="16">
        <f>'[1]01'!J43</f>
        <v>34</v>
      </c>
      <c r="J41" s="16">
        <f>'[1]01'!K43</f>
        <v>0</v>
      </c>
      <c r="K41" s="15">
        <f t="shared" si="4"/>
        <v>154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34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'[1]01'!B44</f>
        <v>120</v>
      </c>
      <c r="C42" s="16">
        <f>'[1]01'!C44</f>
        <v>0</v>
      </c>
      <c r="D42" s="16">
        <f>'[1]01'!D44</f>
        <v>192</v>
      </c>
      <c r="E42" s="16">
        <f>'[1]01'!E44</f>
        <v>0</v>
      </c>
      <c r="F42" s="15">
        <f t="shared" si="6"/>
        <v>312</v>
      </c>
      <c r="G42" s="15">
        <f>'[1]01'!H44</f>
        <v>120</v>
      </c>
      <c r="H42" s="16">
        <f>'[1]01'!I44</f>
        <v>0</v>
      </c>
      <c r="I42" s="16">
        <f>'[1]01'!J44</f>
        <v>34</v>
      </c>
      <c r="J42" s="16">
        <f>'[1]01'!K44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'[1]01'!B45</f>
        <v>120</v>
      </c>
      <c r="C43" s="16">
        <f>'[1]01'!C45</f>
        <v>0</v>
      </c>
      <c r="D43" s="16">
        <f>'[1]01'!D45</f>
        <v>186</v>
      </c>
      <c r="E43" s="16">
        <f>'[1]01'!E45</f>
        <v>0</v>
      </c>
      <c r="F43" s="15">
        <f t="shared" si="6"/>
        <v>306</v>
      </c>
      <c r="G43" s="15">
        <f>'[1]01'!H45</f>
        <v>120</v>
      </c>
      <c r="H43" s="16">
        <f>'[1]01'!I45</f>
        <v>0</v>
      </c>
      <c r="I43" s="16">
        <f>'[1]01'!J45</f>
        <v>34</v>
      </c>
      <c r="J43" s="16">
        <f>'[1]01'!K45</f>
        <v>0</v>
      </c>
      <c r="K43" s="15">
        <f t="shared" si="4"/>
        <v>154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34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'[1]01'!B46</f>
        <v>120</v>
      </c>
      <c r="C44" s="16">
        <f>'[1]01'!C46</f>
        <v>0</v>
      </c>
      <c r="D44" s="16">
        <f>'[1]01'!D46</f>
        <v>186</v>
      </c>
      <c r="E44" s="16">
        <f>'[1]01'!E46</f>
        <v>0</v>
      </c>
      <c r="F44" s="15">
        <f t="shared" si="6"/>
        <v>306</v>
      </c>
      <c r="G44" s="15">
        <f>'[1]01'!H46</f>
        <v>120</v>
      </c>
      <c r="H44" s="16">
        <f>'[1]01'!I46</f>
        <v>0</v>
      </c>
      <c r="I44" s="16">
        <f>'[1]01'!J46</f>
        <v>34</v>
      </c>
      <c r="J44" s="16">
        <f>'[1]01'!K46</f>
        <v>0</v>
      </c>
      <c r="K44" s="15">
        <f t="shared" si="4"/>
        <v>154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34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'[1]01'!B47</f>
        <v>120</v>
      </c>
      <c r="C45" s="16">
        <f>'[1]01'!C47</f>
        <v>0</v>
      </c>
      <c r="D45" s="16">
        <f>'[1]01'!D47</f>
        <v>186</v>
      </c>
      <c r="E45" s="16">
        <f>'[1]01'!E47</f>
        <v>0</v>
      </c>
      <c r="F45" s="15">
        <f t="shared" si="6"/>
        <v>306</v>
      </c>
      <c r="G45" s="15">
        <f>'[1]01'!H47</f>
        <v>120</v>
      </c>
      <c r="H45" s="16">
        <f>'[1]01'!I47</f>
        <v>0</v>
      </c>
      <c r="I45" s="16">
        <f>'[1]01'!J47</f>
        <v>34</v>
      </c>
      <c r="J45" s="16">
        <f>'[1]01'!K47</f>
        <v>0</v>
      </c>
      <c r="K45" s="15">
        <f t="shared" si="4"/>
        <v>154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34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'[1]01'!B48</f>
        <v>120</v>
      </c>
      <c r="C46" s="16">
        <f>'[1]01'!C48</f>
        <v>0</v>
      </c>
      <c r="D46" s="16">
        <f>'[1]01'!D48</f>
        <v>186</v>
      </c>
      <c r="E46" s="16">
        <f>'[1]01'!E48</f>
        <v>0</v>
      </c>
      <c r="F46" s="15">
        <f t="shared" si="6"/>
        <v>306</v>
      </c>
      <c r="G46" s="15">
        <f>'[1]01'!H48</f>
        <v>120</v>
      </c>
      <c r="H46" s="16">
        <f>'[1]01'!I48</f>
        <v>0</v>
      </c>
      <c r="I46" s="16">
        <f>'[1]01'!J48</f>
        <v>34</v>
      </c>
      <c r="J46" s="16">
        <f>'[1]01'!K48</f>
        <v>0</v>
      </c>
      <c r="K46" s="15">
        <f t="shared" si="4"/>
        <v>154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'[1]01'!B49</f>
        <v>120</v>
      </c>
      <c r="C47" s="16">
        <f>'[1]01'!C49</f>
        <v>0</v>
      </c>
      <c r="D47" s="16">
        <f>'[1]01'!D49</f>
        <v>186</v>
      </c>
      <c r="E47" s="16">
        <f>'[1]01'!E49</f>
        <v>0</v>
      </c>
      <c r="F47" s="15">
        <f t="shared" si="6"/>
        <v>306</v>
      </c>
      <c r="G47" s="15">
        <f>'[1]01'!H49</f>
        <v>120</v>
      </c>
      <c r="H47" s="16">
        <f>'[1]01'!I49</f>
        <v>0</v>
      </c>
      <c r="I47" s="16">
        <f>'[1]01'!J49</f>
        <v>32</v>
      </c>
      <c r="J47" s="16">
        <f>'[1]01'!K49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'[1]01'!B50</f>
        <v>120</v>
      </c>
      <c r="C48" s="16">
        <f>'[1]01'!C50</f>
        <v>0</v>
      </c>
      <c r="D48" s="16">
        <f>'[1]01'!D50</f>
        <v>186</v>
      </c>
      <c r="E48" s="16">
        <f>'[1]01'!E50</f>
        <v>0</v>
      </c>
      <c r="F48" s="15">
        <f t="shared" si="6"/>
        <v>306</v>
      </c>
      <c r="G48" s="15">
        <f>'[1]01'!H50</f>
        <v>120</v>
      </c>
      <c r="H48" s="16">
        <f>'[1]01'!I50</f>
        <v>0</v>
      </c>
      <c r="I48" s="16">
        <f>'[1]01'!J50</f>
        <v>32</v>
      </c>
      <c r="J48" s="16">
        <f>'[1]01'!K50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'[1]01'!B51</f>
        <v>120</v>
      </c>
      <c r="C49" s="16">
        <f>'[1]01'!C51</f>
        <v>0</v>
      </c>
      <c r="D49" s="16">
        <f>'[1]01'!D51</f>
        <v>186</v>
      </c>
      <c r="E49" s="16">
        <f>'[1]01'!E51</f>
        <v>0</v>
      </c>
      <c r="F49" s="15">
        <f t="shared" si="6"/>
        <v>306</v>
      </c>
      <c r="G49" s="15">
        <f>'[1]01'!H51</f>
        <v>120</v>
      </c>
      <c r="H49" s="16">
        <f>'[1]01'!I51</f>
        <v>0</v>
      </c>
      <c r="I49" s="16">
        <f>'[1]01'!J51</f>
        <v>32</v>
      </c>
      <c r="J49" s="16">
        <f>'[1]01'!K51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'[1]01'!B52</f>
        <v>120</v>
      </c>
      <c r="C50" s="16">
        <f>'[1]01'!C52</f>
        <v>0</v>
      </c>
      <c r="D50" s="16">
        <f>'[1]01'!D52</f>
        <v>186</v>
      </c>
      <c r="E50" s="16">
        <f>'[1]01'!E52</f>
        <v>0</v>
      </c>
      <c r="F50" s="15">
        <f t="shared" si="6"/>
        <v>306</v>
      </c>
      <c r="G50" s="15">
        <f>'[1]01'!H52</f>
        <v>120</v>
      </c>
      <c r="H50" s="16">
        <f>'[1]01'!I52</f>
        <v>0</v>
      </c>
      <c r="I50" s="16">
        <f>'[1]01'!J52</f>
        <v>32</v>
      </c>
      <c r="J50" s="16">
        <f>'[1]01'!K52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'[1]01'!B53</f>
        <v>120</v>
      </c>
      <c r="C51" s="16">
        <f>'[1]01'!C53</f>
        <v>0</v>
      </c>
      <c r="D51" s="16">
        <f>'[1]01'!D53</f>
        <v>186</v>
      </c>
      <c r="E51" s="16">
        <f>'[1]01'!E53</f>
        <v>0</v>
      </c>
      <c r="F51" s="15">
        <f t="shared" si="6"/>
        <v>306</v>
      </c>
      <c r="G51" s="15">
        <f>'[1]01'!H53</f>
        <v>120</v>
      </c>
      <c r="H51" s="16">
        <f>'[1]01'!I53</f>
        <v>0</v>
      </c>
      <c r="I51" s="16">
        <f>'[1]01'!J53</f>
        <v>32</v>
      </c>
      <c r="J51" s="16">
        <f>'[1]01'!K53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'[1]01'!B54</f>
        <v>120</v>
      </c>
      <c r="C52" s="16">
        <f>'[1]01'!C54</f>
        <v>0</v>
      </c>
      <c r="D52" s="16">
        <f>'[1]01'!D54</f>
        <v>186</v>
      </c>
      <c r="E52" s="16">
        <f>'[1]01'!E54</f>
        <v>0</v>
      </c>
      <c r="F52" s="15">
        <f t="shared" si="6"/>
        <v>306</v>
      </c>
      <c r="G52" s="15">
        <f>'[1]01'!H54</f>
        <v>120</v>
      </c>
      <c r="H52" s="16">
        <f>'[1]01'!I54</f>
        <v>0</v>
      </c>
      <c r="I52" s="16">
        <f>'[1]01'!J54</f>
        <v>32</v>
      </c>
      <c r="J52" s="16">
        <f>'[1]01'!K54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'[1]01'!B55</f>
        <v>120</v>
      </c>
      <c r="C53" s="16">
        <f>'[1]01'!C55</f>
        <v>0</v>
      </c>
      <c r="D53" s="16">
        <f>'[1]01'!D55</f>
        <v>186</v>
      </c>
      <c r="E53" s="16">
        <f>'[1]01'!E55</f>
        <v>0</v>
      </c>
      <c r="F53" s="15">
        <f t="shared" si="6"/>
        <v>306</v>
      </c>
      <c r="G53" s="15">
        <f>'[1]01'!H55</f>
        <v>120</v>
      </c>
      <c r="H53" s="16">
        <f>'[1]01'!I55</f>
        <v>0</v>
      </c>
      <c r="I53" s="16">
        <f>'[1]01'!J55</f>
        <v>32</v>
      </c>
      <c r="J53" s="16">
        <f>'[1]01'!K55</f>
        <v>0</v>
      </c>
      <c r="K53" s="15">
        <f t="shared" si="4"/>
        <v>152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'[1]01'!B56</f>
        <v>120</v>
      </c>
      <c r="C54" s="16">
        <f>'[1]01'!C56</f>
        <v>0</v>
      </c>
      <c r="D54" s="16">
        <f>'[1]01'!D56</f>
        <v>186</v>
      </c>
      <c r="E54" s="16">
        <f>'[1]01'!E56</f>
        <v>0</v>
      </c>
      <c r="F54" s="15">
        <f t="shared" si="6"/>
        <v>306</v>
      </c>
      <c r="G54" s="15">
        <f>'[1]01'!H56</f>
        <v>120</v>
      </c>
      <c r="H54" s="16">
        <f>'[1]01'!I56</f>
        <v>0</v>
      </c>
      <c r="I54" s="16">
        <f>'[1]01'!J56</f>
        <v>32</v>
      </c>
      <c r="J54" s="16">
        <f>'[1]01'!K56</f>
        <v>0</v>
      </c>
      <c r="K54" s="15">
        <f t="shared" si="4"/>
        <v>152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'[1]01'!B57</f>
        <v>120</v>
      </c>
      <c r="C55" s="16">
        <f>'[1]01'!C57</f>
        <v>0</v>
      </c>
      <c r="D55" s="16">
        <f>'[1]01'!D57</f>
        <v>186</v>
      </c>
      <c r="E55" s="16">
        <f>'[1]01'!E57</f>
        <v>0</v>
      </c>
      <c r="F55" s="15">
        <f t="shared" si="6"/>
        <v>306</v>
      </c>
      <c r="G55" s="15">
        <f>'[1]01'!H57</f>
        <v>120</v>
      </c>
      <c r="H55" s="16">
        <f>'[1]01'!I57</f>
        <v>0</v>
      </c>
      <c r="I55" s="16">
        <f>'[1]01'!J57</f>
        <v>32</v>
      </c>
      <c r="J55" s="16">
        <f>'[1]01'!K57</f>
        <v>0</v>
      </c>
      <c r="K55" s="15">
        <f t="shared" si="4"/>
        <v>152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'[1]01'!B58</f>
        <v>120</v>
      </c>
      <c r="C56" s="16">
        <f>'[1]01'!C58</f>
        <v>0</v>
      </c>
      <c r="D56" s="16">
        <f>'[1]01'!D58</f>
        <v>186</v>
      </c>
      <c r="E56" s="16">
        <f>'[1]01'!E58</f>
        <v>0</v>
      </c>
      <c r="F56" s="15">
        <f t="shared" si="6"/>
        <v>306</v>
      </c>
      <c r="G56" s="15">
        <f>'[1]01'!H58</f>
        <v>120</v>
      </c>
      <c r="H56" s="16">
        <f>'[1]01'!I58</f>
        <v>0</v>
      </c>
      <c r="I56" s="16">
        <f>'[1]01'!J58</f>
        <v>32</v>
      </c>
      <c r="J56" s="16">
        <f>'[1]01'!K58</f>
        <v>0</v>
      </c>
      <c r="K56" s="15">
        <f t="shared" si="4"/>
        <v>152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'[1]01'!B59</f>
        <v>120</v>
      </c>
      <c r="C57" s="16">
        <f>'[1]01'!C59</f>
        <v>0</v>
      </c>
      <c r="D57" s="16">
        <f>'[1]01'!D59</f>
        <v>186</v>
      </c>
      <c r="E57" s="16">
        <f>'[1]01'!E59</f>
        <v>0</v>
      </c>
      <c r="F57" s="15">
        <f t="shared" si="6"/>
        <v>306</v>
      </c>
      <c r="G57" s="15">
        <f>'[1]01'!H59</f>
        <v>120</v>
      </c>
      <c r="H57" s="16">
        <f>'[1]01'!I59</f>
        <v>0</v>
      </c>
      <c r="I57" s="16">
        <f>'[1]01'!J59</f>
        <v>32</v>
      </c>
      <c r="J57" s="16">
        <f>'[1]01'!K59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'[1]01'!B60</f>
        <v>120</v>
      </c>
      <c r="C58" s="16">
        <f>'[1]01'!C60</f>
        <v>0</v>
      </c>
      <c r="D58" s="16">
        <f>'[1]01'!D60</f>
        <v>186</v>
      </c>
      <c r="E58" s="16">
        <f>'[1]01'!E60</f>
        <v>0</v>
      </c>
      <c r="F58" s="15">
        <f t="shared" si="6"/>
        <v>306</v>
      </c>
      <c r="G58" s="15">
        <f>'[1]01'!H60</f>
        <v>120</v>
      </c>
      <c r="H58" s="16">
        <f>'[1]01'!I60</f>
        <v>0</v>
      </c>
      <c r="I58" s="16">
        <f>'[1]01'!J60</f>
        <v>32</v>
      </c>
      <c r="J58" s="16">
        <f>'[1]01'!K60</f>
        <v>0</v>
      </c>
      <c r="K58" s="15">
        <f t="shared" si="4"/>
        <v>152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'[1]01'!B61</f>
        <v>120</v>
      </c>
      <c r="C59" s="16">
        <f>'[1]01'!C61</f>
        <v>0</v>
      </c>
      <c r="D59" s="16">
        <f>'[1]01'!D61</f>
        <v>186</v>
      </c>
      <c r="E59" s="16">
        <f>'[1]01'!E61</f>
        <v>0</v>
      </c>
      <c r="F59" s="15">
        <f t="shared" si="6"/>
        <v>306</v>
      </c>
      <c r="G59" s="15">
        <f>'[1]01'!H61</f>
        <v>120</v>
      </c>
      <c r="H59" s="16">
        <f>'[1]01'!I61</f>
        <v>0</v>
      </c>
      <c r="I59" s="16">
        <f>'[1]01'!J61</f>
        <v>32</v>
      </c>
      <c r="J59" s="16">
        <f>'[1]01'!K61</f>
        <v>0</v>
      </c>
      <c r="K59" s="15">
        <f t="shared" si="4"/>
        <v>152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'[1]01'!B62</f>
        <v>120</v>
      </c>
      <c r="C60" s="16">
        <f>'[1]01'!C62</f>
        <v>0</v>
      </c>
      <c r="D60" s="16">
        <f>'[1]01'!D62</f>
        <v>186</v>
      </c>
      <c r="E60" s="16">
        <f>'[1]01'!E62</f>
        <v>0</v>
      </c>
      <c r="F60" s="15">
        <f t="shared" si="6"/>
        <v>306</v>
      </c>
      <c r="G60" s="15">
        <f>'[1]01'!H62</f>
        <v>120</v>
      </c>
      <c r="H60" s="16">
        <f>'[1]01'!I62</f>
        <v>0</v>
      </c>
      <c r="I60" s="16">
        <f>'[1]01'!J62</f>
        <v>32</v>
      </c>
      <c r="J60" s="16">
        <f>'[1]01'!K62</f>
        <v>0</v>
      </c>
      <c r="K60" s="15">
        <f t="shared" si="4"/>
        <v>152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'[1]01'!B63</f>
        <v>120</v>
      </c>
      <c r="C61" s="16">
        <f>'[1]01'!C63</f>
        <v>0</v>
      </c>
      <c r="D61" s="16">
        <f>'[1]01'!D63</f>
        <v>186</v>
      </c>
      <c r="E61" s="16">
        <f>'[1]01'!E63</f>
        <v>0</v>
      </c>
      <c r="F61" s="15">
        <f t="shared" si="6"/>
        <v>306</v>
      </c>
      <c r="G61" s="15">
        <f>'[1]01'!H63</f>
        <v>120</v>
      </c>
      <c r="H61" s="16">
        <f>'[1]01'!I63</f>
        <v>0</v>
      </c>
      <c r="I61" s="16">
        <f>'[1]01'!J63</f>
        <v>32</v>
      </c>
      <c r="J61" s="16">
        <f>'[1]01'!K63</f>
        <v>0</v>
      </c>
      <c r="K61" s="15">
        <f t="shared" si="4"/>
        <v>152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32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'[1]01'!B64</f>
        <v>120</v>
      </c>
      <c r="C62" s="16">
        <f>'[1]01'!C64</f>
        <v>0</v>
      </c>
      <c r="D62" s="16">
        <f>'[1]01'!D64</f>
        <v>186</v>
      </c>
      <c r="E62" s="16">
        <f>'[1]01'!E64</f>
        <v>0</v>
      </c>
      <c r="F62" s="15">
        <f t="shared" si="6"/>
        <v>306</v>
      </c>
      <c r="G62" s="15">
        <f>'[1]01'!H64</f>
        <v>120</v>
      </c>
      <c r="H62" s="16">
        <f>'[1]01'!I64</f>
        <v>0</v>
      </c>
      <c r="I62" s="16">
        <f>'[1]01'!J64</f>
        <v>32</v>
      </c>
      <c r="J62" s="16">
        <f>'[1]01'!K64</f>
        <v>0</v>
      </c>
      <c r="K62" s="15">
        <f t="shared" si="4"/>
        <v>152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'[1]01'!B65</f>
        <v>120</v>
      </c>
      <c r="C63" s="16">
        <f>'[1]01'!C65</f>
        <v>0</v>
      </c>
      <c r="D63" s="16">
        <f>'[1]01'!D65</f>
        <v>186</v>
      </c>
      <c r="E63" s="16">
        <f>'[1]01'!E65</f>
        <v>0</v>
      </c>
      <c r="F63" s="15">
        <f t="shared" si="6"/>
        <v>306</v>
      </c>
      <c r="G63" s="15">
        <f>'[1]01'!H65</f>
        <v>120</v>
      </c>
      <c r="H63" s="16">
        <f>'[1]01'!I65</f>
        <v>0</v>
      </c>
      <c r="I63" s="16">
        <f>'[1]01'!J65</f>
        <v>32</v>
      </c>
      <c r="J63" s="16">
        <f>'[1]01'!K65</f>
        <v>0</v>
      </c>
      <c r="K63" s="15">
        <f t="shared" si="4"/>
        <v>152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32</v>
      </c>
      <c r="P63" s="16">
        <f t="shared" si="10"/>
        <v>0</v>
      </c>
      <c r="Q63" s="17">
        <f t="shared" si="5"/>
        <v>152</v>
      </c>
    </row>
    <row r="64" spans="1:17">
      <c r="A64" s="8" t="s">
        <v>106</v>
      </c>
      <c r="B64" s="15">
        <f>'[1]01'!B66</f>
        <v>120</v>
      </c>
      <c r="C64" s="16">
        <f>'[1]01'!C66</f>
        <v>0</v>
      </c>
      <c r="D64" s="16">
        <f>'[1]01'!D66</f>
        <v>186</v>
      </c>
      <c r="E64" s="16">
        <f>'[1]01'!E66</f>
        <v>0</v>
      </c>
      <c r="F64" s="15">
        <f t="shared" si="6"/>
        <v>306</v>
      </c>
      <c r="G64" s="15">
        <f>'[1]01'!H66</f>
        <v>120</v>
      </c>
      <c r="H64" s="16">
        <f>'[1]01'!I66</f>
        <v>0</v>
      </c>
      <c r="I64" s="16">
        <f>'[1]01'!J66</f>
        <v>32</v>
      </c>
      <c r="J64" s="16">
        <f>'[1]01'!K66</f>
        <v>0</v>
      </c>
      <c r="K64" s="15">
        <f t="shared" si="4"/>
        <v>152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32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'[1]01'!B67</f>
        <v>120</v>
      </c>
      <c r="C65" s="16">
        <f>'[1]01'!C67</f>
        <v>0</v>
      </c>
      <c r="D65" s="16">
        <f>'[1]01'!D67</f>
        <v>186</v>
      </c>
      <c r="E65" s="16">
        <f>'[1]01'!E67</f>
        <v>0</v>
      </c>
      <c r="F65" s="15">
        <f t="shared" si="6"/>
        <v>306</v>
      </c>
      <c r="G65" s="15">
        <f>'[1]01'!H67</f>
        <v>120</v>
      </c>
      <c r="H65" s="16">
        <f>'[1]01'!I67</f>
        <v>0</v>
      </c>
      <c r="I65" s="16">
        <f>'[1]01'!J67</f>
        <v>32</v>
      </c>
      <c r="J65" s="16">
        <f>'[1]01'!K67</f>
        <v>0</v>
      </c>
      <c r="K65" s="15">
        <f t="shared" si="4"/>
        <v>152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32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'[1]01'!B68</f>
        <v>120</v>
      </c>
      <c r="C66" s="16">
        <f>'[1]01'!C68</f>
        <v>0</v>
      </c>
      <c r="D66" s="16">
        <f>'[1]01'!D68</f>
        <v>186</v>
      </c>
      <c r="E66" s="16">
        <f>'[1]01'!E68</f>
        <v>0</v>
      </c>
      <c r="F66" s="15">
        <f t="shared" si="6"/>
        <v>306</v>
      </c>
      <c r="G66" s="15">
        <f>'[1]01'!H68</f>
        <v>120</v>
      </c>
      <c r="H66" s="16">
        <f>'[1]01'!I68</f>
        <v>0</v>
      </c>
      <c r="I66" s="16">
        <f>'[1]01'!J68</f>
        <v>32</v>
      </c>
      <c r="J66" s="16">
        <f>'[1]01'!K68</f>
        <v>0</v>
      </c>
      <c r="K66" s="15">
        <f t="shared" si="4"/>
        <v>152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32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'[1]01'!B69</f>
        <v>120</v>
      </c>
      <c r="C67" s="16">
        <f>'[1]01'!C69</f>
        <v>0</v>
      </c>
      <c r="D67" s="16">
        <f>'[1]01'!D69</f>
        <v>186</v>
      </c>
      <c r="E67" s="16">
        <f>'[1]01'!E69</f>
        <v>0</v>
      </c>
      <c r="F67" s="15">
        <f t="shared" si="6"/>
        <v>306</v>
      </c>
      <c r="G67" s="15">
        <f>'[1]01'!H69</f>
        <v>120</v>
      </c>
      <c r="H67" s="16">
        <f>'[1]01'!I69</f>
        <v>0</v>
      </c>
      <c r="I67" s="16">
        <f>'[1]01'!J69</f>
        <v>32</v>
      </c>
      <c r="J67" s="16">
        <f>'[1]01'!K69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</row>
    <row r="68" spans="1:19">
      <c r="A68" s="8" t="s">
        <v>110</v>
      </c>
      <c r="B68" s="15">
        <f>'[1]01'!B70</f>
        <v>120</v>
      </c>
      <c r="C68" s="16">
        <f>'[1]01'!C70</f>
        <v>0</v>
      </c>
      <c r="D68" s="16">
        <f>'[1]01'!D70</f>
        <v>186</v>
      </c>
      <c r="E68" s="16">
        <f>'[1]01'!E70</f>
        <v>0</v>
      </c>
      <c r="F68" s="15">
        <f t="shared" si="6"/>
        <v>306</v>
      </c>
      <c r="G68" s="15">
        <f>'[1]01'!H70</f>
        <v>120</v>
      </c>
      <c r="H68" s="16">
        <f>'[1]01'!I70</f>
        <v>0</v>
      </c>
      <c r="I68" s="16">
        <f>'[1]01'!J70</f>
        <v>32</v>
      </c>
      <c r="J68" s="16">
        <f>'[1]01'!K70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32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'[1]01'!B71</f>
        <v>120</v>
      </c>
      <c r="C69" s="16">
        <f>'[1]01'!C71</f>
        <v>0</v>
      </c>
      <c r="D69" s="16">
        <f>'[1]01'!D71</f>
        <v>186</v>
      </c>
      <c r="E69" s="16">
        <f>'[1]01'!E71</f>
        <v>0</v>
      </c>
      <c r="F69" s="15">
        <f t="shared" ref="F69:F98" si="17">SUM(B69:E69)</f>
        <v>306</v>
      </c>
      <c r="G69" s="15">
        <f>'[1]01'!H71</f>
        <v>120</v>
      </c>
      <c r="H69" s="16">
        <f>'[1]01'!I71</f>
        <v>0</v>
      </c>
      <c r="I69" s="16">
        <f>'[1]01'!J71</f>
        <v>32</v>
      </c>
      <c r="J69" s="16">
        <f>'[1]01'!K71</f>
        <v>0</v>
      </c>
      <c r="K69" s="15">
        <f t="shared" si="15"/>
        <v>152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32</v>
      </c>
      <c r="P69" s="16">
        <f t="shared" si="14"/>
        <v>0</v>
      </c>
      <c r="Q69" s="17">
        <f t="shared" si="16"/>
        <v>152</v>
      </c>
      <c r="S69">
        <f>96*4</f>
        <v>384</v>
      </c>
    </row>
    <row r="70" spans="1:19">
      <c r="A70" s="8" t="s">
        <v>112</v>
      </c>
      <c r="B70" s="15">
        <f>'[1]01'!B72</f>
        <v>120</v>
      </c>
      <c r="C70" s="16">
        <f>'[1]01'!C72</f>
        <v>0</v>
      </c>
      <c r="D70" s="16">
        <f>'[1]01'!D72</f>
        <v>186</v>
      </c>
      <c r="E70" s="16">
        <f>'[1]01'!E72</f>
        <v>0</v>
      </c>
      <c r="F70" s="15">
        <f t="shared" si="17"/>
        <v>306</v>
      </c>
      <c r="G70" s="15">
        <f>'[1]01'!H72</f>
        <v>120</v>
      </c>
      <c r="H70" s="16">
        <f>'[1]01'!I72</f>
        <v>0</v>
      </c>
      <c r="I70" s="16">
        <f>'[1]01'!J72</f>
        <v>32</v>
      </c>
      <c r="J70" s="16">
        <f>'[1]01'!K72</f>
        <v>0</v>
      </c>
      <c r="K70" s="15">
        <f t="shared" si="15"/>
        <v>152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32</v>
      </c>
      <c r="P70" s="16">
        <f t="shared" si="14"/>
        <v>0</v>
      </c>
      <c r="Q70" s="17">
        <f t="shared" si="16"/>
        <v>152</v>
      </c>
    </row>
    <row r="71" spans="1:19">
      <c r="A71" s="8" t="s">
        <v>113</v>
      </c>
      <c r="B71" s="15">
        <f>'[1]01'!B73</f>
        <v>120</v>
      </c>
      <c r="C71" s="16">
        <f>'[1]01'!C73</f>
        <v>0</v>
      </c>
      <c r="D71" s="16">
        <f>'[1]01'!D73</f>
        <v>189</v>
      </c>
      <c r="E71" s="16">
        <f>'[1]01'!E73</f>
        <v>0</v>
      </c>
      <c r="F71" s="15">
        <f t="shared" si="17"/>
        <v>309</v>
      </c>
      <c r="G71" s="15">
        <f>'[1]01'!H73</f>
        <v>120</v>
      </c>
      <c r="H71" s="16">
        <f>'[1]01'!I73</f>
        <v>0</v>
      </c>
      <c r="I71" s="16">
        <f>'[1]01'!J73</f>
        <v>30</v>
      </c>
      <c r="J71" s="16">
        <f>'[1]01'!K73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'[1]01'!B74</f>
        <v>120</v>
      </c>
      <c r="C72" s="16">
        <f>'[1]01'!C74</f>
        <v>0</v>
      </c>
      <c r="D72" s="16">
        <f>'[1]01'!D74</f>
        <v>189</v>
      </c>
      <c r="E72" s="16">
        <f>'[1]01'!E74</f>
        <v>0</v>
      </c>
      <c r="F72" s="15">
        <f t="shared" si="17"/>
        <v>309</v>
      </c>
      <c r="G72" s="15">
        <f>'[1]01'!H74</f>
        <v>120</v>
      </c>
      <c r="H72" s="16">
        <f>'[1]01'!I74</f>
        <v>0</v>
      </c>
      <c r="I72" s="16">
        <f>'[1]01'!J74</f>
        <v>30</v>
      </c>
      <c r="J72" s="16">
        <f>'[1]01'!K74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'[1]01'!B75</f>
        <v>120</v>
      </c>
      <c r="C73" s="16">
        <f>'[1]01'!C75</f>
        <v>0</v>
      </c>
      <c r="D73" s="16">
        <f>'[1]01'!D75</f>
        <v>189</v>
      </c>
      <c r="E73" s="16">
        <f>'[1]01'!E75</f>
        <v>0</v>
      </c>
      <c r="F73" s="15">
        <f t="shared" si="17"/>
        <v>309</v>
      </c>
      <c r="G73" s="15">
        <f>'[1]01'!H75</f>
        <v>120</v>
      </c>
      <c r="H73" s="16">
        <f>'[1]01'!I75</f>
        <v>0</v>
      </c>
      <c r="I73" s="16">
        <f>'[1]01'!J75</f>
        <v>30</v>
      </c>
      <c r="J73" s="16">
        <f>'[1]01'!K75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'[1]01'!B76</f>
        <v>120</v>
      </c>
      <c r="C74" s="16">
        <f>'[1]01'!C76</f>
        <v>0</v>
      </c>
      <c r="D74" s="16">
        <f>'[1]01'!D76</f>
        <v>189</v>
      </c>
      <c r="E74" s="16">
        <f>'[1]01'!E76</f>
        <v>0</v>
      </c>
      <c r="F74" s="15">
        <f t="shared" si="17"/>
        <v>309</v>
      </c>
      <c r="G74" s="15">
        <f>'[1]01'!H76</f>
        <v>120</v>
      </c>
      <c r="H74" s="16">
        <f>'[1]01'!I76</f>
        <v>0</v>
      </c>
      <c r="I74" s="16">
        <f>'[1]01'!J76</f>
        <v>30</v>
      </c>
      <c r="J74" s="16">
        <f>'[1]01'!K76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'[1]01'!B77</f>
        <v>120</v>
      </c>
      <c r="C75" s="16">
        <f>'[1]01'!C77</f>
        <v>0</v>
      </c>
      <c r="D75" s="16">
        <f>'[1]01'!D77</f>
        <v>189</v>
      </c>
      <c r="E75" s="16">
        <f>'[1]01'!E77</f>
        <v>0</v>
      </c>
      <c r="F75" s="15">
        <f t="shared" si="17"/>
        <v>309</v>
      </c>
      <c r="G75" s="15">
        <f>'[1]01'!H77</f>
        <v>120</v>
      </c>
      <c r="H75" s="16">
        <f>'[1]01'!I77</f>
        <v>0</v>
      </c>
      <c r="I75" s="16">
        <f>'[1]01'!J77</f>
        <v>30</v>
      </c>
      <c r="J75" s="16">
        <f>'[1]01'!K77</f>
        <v>0</v>
      </c>
      <c r="K75" s="15">
        <f t="shared" si="15"/>
        <v>150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'[1]01'!B78</f>
        <v>120</v>
      </c>
      <c r="C76" s="16">
        <f>'[1]01'!C78</f>
        <v>0</v>
      </c>
      <c r="D76" s="16">
        <f>'[1]01'!D78</f>
        <v>189</v>
      </c>
      <c r="E76" s="16">
        <f>'[1]01'!E78</f>
        <v>0</v>
      </c>
      <c r="F76" s="15">
        <f t="shared" si="17"/>
        <v>309</v>
      </c>
      <c r="G76" s="15">
        <f>'[1]01'!H78</f>
        <v>120</v>
      </c>
      <c r="H76" s="16">
        <f>'[1]01'!I78</f>
        <v>0</v>
      </c>
      <c r="I76" s="16">
        <f>'[1]01'!J78</f>
        <v>30</v>
      </c>
      <c r="J76" s="16">
        <f>'[1]01'!K78</f>
        <v>0</v>
      </c>
      <c r="K76" s="15">
        <f t="shared" si="15"/>
        <v>150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'[1]01'!B79</f>
        <v>120</v>
      </c>
      <c r="C77" s="16">
        <f>'[1]01'!C79</f>
        <v>0</v>
      </c>
      <c r="D77" s="16">
        <f>'[1]01'!D79</f>
        <v>189</v>
      </c>
      <c r="E77" s="16">
        <f>'[1]01'!E79</f>
        <v>0</v>
      </c>
      <c r="F77" s="15">
        <f t="shared" si="17"/>
        <v>309</v>
      </c>
      <c r="G77" s="15">
        <f>'[1]01'!H79</f>
        <v>120</v>
      </c>
      <c r="H77" s="16">
        <f>'[1]01'!I79</f>
        <v>0</v>
      </c>
      <c r="I77" s="16">
        <f>'[1]01'!J79</f>
        <v>30</v>
      </c>
      <c r="J77" s="16">
        <f>'[1]01'!K79</f>
        <v>0</v>
      </c>
      <c r="K77" s="15">
        <f t="shared" si="15"/>
        <v>150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'[1]01'!B80</f>
        <v>120</v>
      </c>
      <c r="C78" s="16">
        <f>'[1]01'!C80</f>
        <v>0</v>
      </c>
      <c r="D78" s="16">
        <f>'[1]01'!D80</f>
        <v>189</v>
      </c>
      <c r="E78" s="16">
        <f>'[1]01'!E80</f>
        <v>0</v>
      </c>
      <c r="F78" s="15">
        <f t="shared" si="17"/>
        <v>309</v>
      </c>
      <c r="G78" s="15">
        <f>'[1]01'!H80</f>
        <v>120</v>
      </c>
      <c r="H78" s="16">
        <f>'[1]01'!I80</f>
        <v>0</v>
      </c>
      <c r="I78" s="16">
        <f>'[1]01'!J80</f>
        <v>30</v>
      </c>
      <c r="J78" s="16">
        <f>'[1]01'!K80</f>
        <v>0</v>
      </c>
      <c r="K78" s="15">
        <f t="shared" si="15"/>
        <v>150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'[1]01'!B81</f>
        <v>120</v>
      </c>
      <c r="C79" s="16">
        <f>'[1]01'!C81</f>
        <v>0</v>
      </c>
      <c r="D79" s="16">
        <f>'[1]01'!D81</f>
        <v>189</v>
      </c>
      <c r="E79" s="16">
        <f>'[1]01'!E81</f>
        <v>0</v>
      </c>
      <c r="F79" s="15">
        <f t="shared" si="17"/>
        <v>309</v>
      </c>
      <c r="G79" s="15">
        <f>'[1]01'!H81</f>
        <v>120</v>
      </c>
      <c r="H79" s="16">
        <f>'[1]01'!I81</f>
        <v>0</v>
      </c>
      <c r="I79" s="16">
        <f>'[1]01'!J81</f>
        <v>30</v>
      </c>
      <c r="J79" s="16">
        <f>'[1]01'!K81</f>
        <v>0</v>
      </c>
      <c r="K79" s="15">
        <f t="shared" si="15"/>
        <v>150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'[1]01'!B82</f>
        <v>120</v>
      </c>
      <c r="C80" s="16">
        <f>'[1]01'!C82</f>
        <v>0</v>
      </c>
      <c r="D80" s="16">
        <f>'[1]01'!D82</f>
        <v>189</v>
      </c>
      <c r="E80" s="16">
        <f>'[1]01'!E82</f>
        <v>0</v>
      </c>
      <c r="F80" s="15">
        <f t="shared" si="17"/>
        <v>309</v>
      </c>
      <c r="G80" s="15">
        <f>'[1]01'!H82</f>
        <v>120</v>
      </c>
      <c r="H80" s="16">
        <f>'[1]01'!I82</f>
        <v>0</v>
      </c>
      <c r="I80" s="16">
        <f>'[1]01'!J82</f>
        <v>30</v>
      </c>
      <c r="J80" s="16">
        <f>'[1]01'!K82</f>
        <v>0</v>
      </c>
      <c r="K80" s="15">
        <f t="shared" si="15"/>
        <v>150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'[1]01'!B83</f>
        <v>120</v>
      </c>
      <c r="C81" s="16">
        <f>'[1]01'!C83</f>
        <v>0</v>
      </c>
      <c r="D81" s="16">
        <f>'[1]01'!D83</f>
        <v>189</v>
      </c>
      <c r="E81" s="16">
        <f>'[1]01'!E83</f>
        <v>0</v>
      </c>
      <c r="F81" s="15">
        <f t="shared" si="17"/>
        <v>309</v>
      </c>
      <c r="G81" s="15">
        <f>'[1]01'!H83</f>
        <v>120</v>
      </c>
      <c r="H81" s="16">
        <f>'[1]01'!I83</f>
        <v>0</v>
      </c>
      <c r="I81" s="16">
        <f>'[1]01'!J83</f>
        <v>30</v>
      </c>
      <c r="J81" s="16">
        <f>'[1]01'!K83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'[1]01'!B84</f>
        <v>120</v>
      </c>
      <c r="C82" s="16">
        <f>'[1]01'!C84</f>
        <v>0</v>
      </c>
      <c r="D82" s="16">
        <f>'[1]01'!D84</f>
        <v>189</v>
      </c>
      <c r="E82" s="16">
        <f>'[1]01'!E84</f>
        <v>0</v>
      </c>
      <c r="F82" s="15">
        <f t="shared" si="17"/>
        <v>309</v>
      </c>
      <c r="G82" s="15">
        <f>'[1]01'!H84</f>
        <v>120</v>
      </c>
      <c r="H82" s="16">
        <f>'[1]01'!I84</f>
        <v>0</v>
      </c>
      <c r="I82" s="16">
        <f>'[1]01'!J84</f>
        <v>30</v>
      </c>
      <c r="J82" s="16">
        <f>'[1]01'!K84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'[1]01'!B85</f>
        <v>120</v>
      </c>
      <c r="C83" s="16">
        <f>'[1]01'!C85</f>
        <v>0</v>
      </c>
      <c r="D83" s="16">
        <f>'[1]01'!D85</f>
        <v>189</v>
      </c>
      <c r="E83" s="16">
        <f>'[1]01'!E85</f>
        <v>0</v>
      </c>
      <c r="F83" s="15">
        <f t="shared" si="17"/>
        <v>309</v>
      </c>
      <c r="G83" s="15">
        <f>'[1]01'!H85</f>
        <v>120</v>
      </c>
      <c r="H83" s="16">
        <f>'[1]01'!I85</f>
        <v>0</v>
      </c>
      <c r="I83" s="16">
        <f>'[1]01'!J85</f>
        <v>32</v>
      </c>
      <c r="J83" s="16">
        <f>'[1]01'!K85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'[1]01'!B86</f>
        <v>120</v>
      </c>
      <c r="C84" s="16">
        <f>'[1]01'!C86</f>
        <v>0</v>
      </c>
      <c r="D84" s="16">
        <f>'[1]01'!D86</f>
        <v>189</v>
      </c>
      <c r="E84" s="16">
        <f>'[1]01'!E86</f>
        <v>0</v>
      </c>
      <c r="F84" s="15">
        <f t="shared" si="17"/>
        <v>309</v>
      </c>
      <c r="G84" s="15">
        <f>'[1]01'!H86</f>
        <v>120</v>
      </c>
      <c r="H84" s="16">
        <f>'[1]01'!I86</f>
        <v>0</v>
      </c>
      <c r="I84" s="16">
        <f>'[1]01'!J86</f>
        <v>32</v>
      </c>
      <c r="J84" s="16">
        <f>'[1]01'!K86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'[1]01'!B87</f>
        <v>120</v>
      </c>
      <c r="C85" s="16">
        <f>'[1]01'!C87</f>
        <v>0</v>
      </c>
      <c r="D85" s="16">
        <f>'[1]01'!D87</f>
        <v>189</v>
      </c>
      <c r="E85" s="16">
        <f>'[1]01'!E87</f>
        <v>0</v>
      </c>
      <c r="F85" s="15">
        <f t="shared" si="17"/>
        <v>309</v>
      </c>
      <c r="G85" s="15">
        <f>'[1]01'!H87</f>
        <v>120</v>
      </c>
      <c r="H85" s="16">
        <f>'[1]01'!I87</f>
        <v>0</v>
      </c>
      <c r="I85" s="16">
        <f>'[1]01'!J87</f>
        <v>32</v>
      </c>
      <c r="J85" s="16">
        <f>'[1]01'!K87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'[1]01'!B88</f>
        <v>120</v>
      </c>
      <c r="C86" s="16">
        <f>'[1]01'!C88</f>
        <v>0</v>
      </c>
      <c r="D86" s="16">
        <f>'[1]01'!D88</f>
        <v>189</v>
      </c>
      <c r="E86" s="16">
        <f>'[1]01'!E88</f>
        <v>0</v>
      </c>
      <c r="F86" s="15">
        <f t="shared" si="17"/>
        <v>309</v>
      </c>
      <c r="G86" s="15">
        <f>'[1]01'!H88</f>
        <v>120</v>
      </c>
      <c r="H86" s="16">
        <f>'[1]01'!I88</f>
        <v>0</v>
      </c>
      <c r="I86" s="16">
        <f>'[1]01'!J88</f>
        <v>32</v>
      </c>
      <c r="J86" s="16">
        <f>'[1]01'!K88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'[1]01'!B89</f>
        <v>120</v>
      </c>
      <c r="C87" s="16">
        <f>'[1]01'!C89</f>
        <v>0</v>
      </c>
      <c r="D87" s="16">
        <f>'[1]01'!D89</f>
        <v>189</v>
      </c>
      <c r="E87" s="16">
        <f>'[1]01'!E89</f>
        <v>0</v>
      </c>
      <c r="F87" s="15">
        <f t="shared" si="17"/>
        <v>309</v>
      </c>
      <c r="G87" s="15">
        <f>'[1]01'!H89</f>
        <v>120</v>
      </c>
      <c r="H87" s="16">
        <f>'[1]01'!I89</f>
        <v>0</v>
      </c>
      <c r="I87" s="16">
        <f>'[1]01'!J89</f>
        <v>32</v>
      </c>
      <c r="J87" s="16">
        <f>'[1]01'!K89</f>
        <v>0</v>
      </c>
      <c r="K87" s="15">
        <f t="shared" si="15"/>
        <v>152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32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'[1]01'!B90</f>
        <v>120</v>
      </c>
      <c r="C88" s="16">
        <f>'[1]01'!C90</f>
        <v>0</v>
      </c>
      <c r="D88" s="16">
        <f>'[1]01'!D90</f>
        <v>189</v>
      </c>
      <c r="E88" s="16">
        <f>'[1]01'!E90</f>
        <v>0</v>
      </c>
      <c r="F88" s="15">
        <f t="shared" si="17"/>
        <v>309</v>
      </c>
      <c r="G88" s="15">
        <f>'[1]01'!H90</f>
        <v>120</v>
      </c>
      <c r="H88" s="16">
        <f>'[1]01'!I90</f>
        <v>0</v>
      </c>
      <c r="I88" s="16">
        <f>'[1]01'!J90</f>
        <v>32</v>
      </c>
      <c r="J88" s="16">
        <f>'[1]01'!K90</f>
        <v>0</v>
      </c>
      <c r="K88" s="15">
        <f t="shared" si="15"/>
        <v>152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32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'[1]01'!B91</f>
        <v>120</v>
      </c>
      <c r="C89" s="16">
        <f>'[1]01'!C91</f>
        <v>0</v>
      </c>
      <c r="D89" s="16">
        <f>'[1]01'!D91</f>
        <v>189</v>
      </c>
      <c r="E89" s="16">
        <f>'[1]01'!E91</f>
        <v>0</v>
      </c>
      <c r="F89" s="15">
        <f t="shared" si="17"/>
        <v>309</v>
      </c>
      <c r="G89" s="15">
        <f>'[1]01'!H91</f>
        <v>120</v>
      </c>
      <c r="H89" s="16">
        <f>'[1]01'!I91</f>
        <v>0</v>
      </c>
      <c r="I89" s="16">
        <f>'[1]01'!J91</f>
        <v>32</v>
      </c>
      <c r="J89" s="16">
        <f>'[1]01'!K91</f>
        <v>0</v>
      </c>
      <c r="K89" s="15">
        <f t="shared" si="15"/>
        <v>152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32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'[1]01'!B92</f>
        <v>120</v>
      </c>
      <c r="C90" s="16">
        <f>'[1]01'!C92</f>
        <v>0</v>
      </c>
      <c r="D90" s="16">
        <f>'[1]01'!D92</f>
        <v>189</v>
      </c>
      <c r="E90" s="16">
        <f>'[1]01'!E92</f>
        <v>0</v>
      </c>
      <c r="F90" s="15">
        <f t="shared" si="17"/>
        <v>309</v>
      </c>
      <c r="G90" s="15">
        <f>'[1]01'!H92</f>
        <v>120</v>
      </c>
      <c r="H90" s="16">
        <f>'[1]01'!I92</f>
        <v>0</v>
      </c>
      <c r="I90" s="16">
        <f>'[1]01'!J92</f>
        <v>32</v>
      </c>
      <c r="J90" s="16">
        <f>'[1]01'!K92</f>
        <v>0</v>
      </c>
      <c r="K90" s="15">
        <f t="shared" si="15"/>
        <v>152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32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'[1]01'!B93</f>
        <v>120</v>
      </c>
      <c r="C91" s="16">
        <f>'[1]01'!C93</f>
        <v>0</v>
      </c>
      <c r="D91" s="16">
        <f>'[1]01'!D93</f>
        <v>189</v>
      </c>
      <c r="E91" s="16">
        <f>'[1]01'!E93</f>
        <v>0</v>
      </c>
      <c r="F91" s="15">
        <f t="shared" si="17"/>
        <v>309</v>
      </c>
      <c r="G91" s="15">
        <f>'[1]01'!H93</f>
        <v>120</v>
      </c>
      <c r="H91" s="16">
        <f>'[1]01'!I93</f>
        <v>0</v>
      </c>
      <c r="I91" s="16">
        <f>'[1]01'!J93</f>
        <v>34</v>
      </c>
      <c r="J91" s="16">
        <f>'[1]01'!K93</f>
        <v>0</v>
      </c>
      <c r="K91" s="15">
        <f t="shared" si="15"/>
        <v>154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34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'[1]01'!B94</f>
        <v>120</v>
      </c>
      <c r="C92" s="16">
        <f>'[1]01'!C94</f>
        <v>0</v>
      </c>
      <c r="D92" s="16">
        <f>'[1]01'!D94</f>
        <v>189</v>
      </c>
      <c r="E92" s="16">
        <f>'[1]01'!E94</f>
        <v>0</v>
      </c>
      <c r="F92" s="15">
        <f t="shared" si="17"/>
        <v>309</v>
      </c>
      <c r="G92" s="15">
        <f>'[1]01'!H94</f>
        <v>120</v>
      </c>
      <c r="H92" s="16">
        <f>'[1]01'!I94</f>
        <v>0</v>
      </c>
      <c r="I92" s="16">
        <f>'[1]01'!J94</f>
        <v>34</v>
      </c>
      <c r="J92" s="16">
        <f>'[1]01'!K94</f>
        <v>0</v>
      </c>
      <c r="K92" s="15">
        <f t="shared" si="15"/>
        <v>154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34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'[1]01'!B95</f>
        <v>120</v>
      </c>
      <c r="C93" s="16">
        <f>'[1]01'!C95</f>
        <v>0</v>
      </c>
      <c r="D93" s="16">
        <f>'[1]01'!D95</f>
        <v>189</v>
      </c>
      <c r="E93" s="16">
        <f>'[1]01'!E95</f>
        <v>0</v>
      </c>
      <c r="F93" s="15">
        <f t="shared" si="17"/>
        <v>309</v>
      </c>
      <c r="G93" s="15">
        <f>'[1]01'!H95</f>
        <v>120</v>
      </c>
      <c r="H93" s="16">
        <f>'[1]01'!I95</f>
        <v>0</v>
      </c>
      <c r="I93" s="16">
        <f>'[1]01'!J95</f>
        <v>34</v>
      </c>
      <c r="J93" s="16">
        <f>'[1]01'!K95</f>
        <v>0</v>
      </c>
      <c r="K93" s="15">
        <f t="shared" si="15"/>
        <v>154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34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'[1]01'!B96</f>
        <v>120</v>
      </c>
      <c r="C94" s="16">
        <f>'[1]01'!C96</f>
        <v>0</v>
      </c>
      <c r="D94" s="16">
        <f>'[1]01'!D96</f>
        <v>189</v>
      </c>
      <c r="E94" s="16">
        <f>'[1]01'!E96</f>
        <v>0</v>
      </c>
      <c r="F94" s="15">
        <f t="shared" si="17"/>
        <v>309</v>
      </c>
      <c r="G94" s="15">
        <f>'[1]01'!H96</f>
        <v>120</v>
      </c>
      <c r="H94" s="16">
        <f>'[1]01'!I96</f>
        <v>0</v>
      </c>
      <c r="I94" s="16">
        <f>'[1]01'!J96</f>
        <v>34</v>
      </c>
      <c r="J94" s="16">
        <f>'[1]01'!K96</f>
        <v>0</v>
      </c>
      <c r="K94" s="15">
        <f t="shared" si="15"/>
        <v>154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34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'[1]01'!B97</f>
        <v>120</v>
      </c>
      <c r="C95" s="16">
        <f>'[1]01'!C97</f>
        <v>0</v>
      </c>
      <c r="D95" s="16">
        <f>'[1]01'!D97</f>
        <v>189</v>
      </c>
      <c r="E95" s="16">
        <f>'[1]01'!E97</f>
        <v>0</v>
      </c>
      <c r="F95" s="15">
        <f t="shared" si="17"/>
        <v>309</v>
      </c>
      <c r="G95" s="15">
        <f>'[1]01'!H97</f>
        <v>120</v>
      </c>
      <c r="H95" s="16">
        <f>'[1]01'!I97</f>
        <v>0</v>
      </c>
      <c r="I95" s="16">
        <f>'[1]01'!J97</f>
        <v>37</v>
      </c>
      <c r="J95" s="16">
        <f>'[1]01'!K97</f>
        <v>0</v>
      </c>
      <c r="K95" s="15">
        <f t="shared" si="15"/>
        <v>157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37</v>
      </c>
      <c r="P95" s="16">
        <f t="shared" si="14"/>
        <v>0</v>
      </c>
      <c r="Q95" s="17">
        <f t="shared" si="16"/>
        <v>157</v>
      </c>
    </row>
    <row r="96" spans="1:17">
      <c r="A96" s="8" t="s">
        <v>138</v>
      </c>
      <c r="B96" s="15">
        <f>'[1]01'!B98</f>
        <v>120</v>
      </c>
      <c r="C96" s="16">
        <f>'[1]01'!C98</f>
        <v>0</v>
      </c>
      <c r="D96" s="16">
        <f>'[1]01'!D98</f>
        <v>189</v>
      </c>
      <c r="E96" s="16">
        <f>'[1]01'!E98</f>
        <v>0</v>
      </c>
      <c r="F96" s="15">
        <f t="shared" si="17"/>
        <v>309</v>
      </c>
      <c r="G96" s="15">
        <f>'[1]01'!H98</f>
        <v>120</v>
      </c>
      <c r="H96" s="16">
        <f>'[1]01'!I98</f>
        <v>0</v>
      </c>
      <c r="I96" s="16">
        <f>'[1]01'!J98</f>
        <v>37</v>
      </c>
      <c r="J96" s="16">
        <f>'[1]01'!K98</f>
        <v>0</v>
      </c>
      <c r="K96" s="15">
        <f t="shared" si="15"/>
        <v>157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37</v>
      </c>
      <c r="P96" s="16">
        <f t="shared" si="14"/>
        <v>0</v>
      </c>
      <c r="Q96" s="17">
        <f t="shared" si="16"/>
        <v>157</v>
      </c>
    </row>
    <row r="97" spans="1:17">
      <c r="A97" s="8" t="s">
        <v>139</v>
      </c>
      <c r="B97" s="15">
        <f>'[1]01'!B99</f>
        <v>120</v>
      </c>
      <c r="C97" s="16">
        <f>'[1]01'!C99</f>
        <v>0</v>
      </c>
      <c r="D97" s="16">
        <f>'[1]01'!D99</f>
        <v>189</v>
      </c>
      <c r="E97" s="16">
        <f>'[1]01'!E99</f>
        <v>0</v>
      </c>
      <c r="F97" s="15">
        <f t="shared" si="17"/>
        <v>309</v>
      </c>
      <c r="G97" s="15">
        <f>'[1]01'!H99</f>
        <v>120</v>
      </c>
      <c r="H97" s="16">
        <f>'[1]01'!I99</f>
        <v>0</v>
      </c>
      <c r="I97" s="16">
        <f>'[1]01'!J99</f>
        <v>37</v>
      </c>
      <c r="J97" s="16">
        <f>'[1]01'!K99</f>
        <v>0</v>
      </c>
      <c r="K97" s="15">
        <f t="shared" si="15"/>
        <v>157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37</v>
      </c>
      <c r="P97" s="16">
        <f t="shared" si="14"/>
        <v>0</v>
      </c>
      <c r="Q97" s="17">
        <f t="shared" si="16"/>
        <v>157</v>
      </c>
    </row>
    <row r="98" spans="1:17">
      <c r="A98" s="8" t="s">
        <v>140</v>
      </c>
      <c r="B98" s="15">
        <f>'[1]01'!B100</f>
        <v>120</v>
      </c>
      <c r="C98" s="16">
        <f>'[1]01'!C100</f>
        <v>0</v>
      </c>
      <c r="D98" s="16">
        <f>'[1]01'!D100</f>
        <v>189</v>
      </c>
      <c r="E98" s="16">
        <f>'[1]01'!E100</f>
        <v>0</v>
      </c>
      <c r="F98" s="15">
        <f t="shared" si="17"/>
        <v>309</v>
      </c>
      <c r="G98" s="15">
        <f>'[1]01'!H100</f>
        <v>120</v>
      </c>
      <c r="H98" s="16">
        <f>'[1]01'!I100</f>
        <v>0</v>
      </c>
      <c r="I98" s="16">
        <f>'[1]01'!J100</f>
        <v>37</v>
      </c>
      <c r="J98" s="16">
        <f>'[1]01'!K100</f>
        <v>0</v>
      </c>
      <c r="K98" s="15">
        <f t="shared" si="15"/>
        <v>157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37</v>
      </c>
      <c r="P98" s="16">
        <f t="shared" si="14"/>
        <v>0</v>
      </c>
      <c r="Q98" s="17">
        <f t="shared" si="16"/>
        <v>157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4.5449999999999999</v>
      </c>
      <c r="E99" s="15">
        <f t="shared" si="18"/>
        <v>0</v>
      </c>
      <c r="F99" s="15">
        <f t="shared" si="18"/>
        <v>7.4249999999999998</v>
      </c>
      <c r="G99" s="15">
        <f t="shared" si="18"/>
        <v>2.88</v>
      </c>
      <c r="H99" s="15">
        <f t="shared" si="18"/>
        <v>0</v>
      </c>
      <c r="I99" s="15">
        <f t="shared" si="18"/>
        <v>0.80425000000000002</v>
      </c>
      <c r="J99" s="15">
        <f t="shared" si="18"/>
        <v>0</v>
      </c>
      <c r="K99" s="15">
        <f t="shared" si="18"/>
        <v>3.68425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0.80425000000000002</v>
      </c>
      <c r="P99" s="15">
        <f t="shared" si="18"/>
        <v>0</v>
      </c>
      <c r="Q99" s="15">
        <f t="shared" si="18"/>
        <v>3.68425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44774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'[2]01'!B5</f>
        <v>84</v>
      </c>
      <c r="C3" s="202">
        <f>'[2]01'!C5</f>
        <v>0</v>
      </c>
      <c r="D3" s="202">
        <f>'[2]01'!D5</f>
        <v>0</v>
      </c>
      <c r="E3" s="202">
        <f>'[2]01'!E5</f>
        <v>0</v>
      </c>
      <c r="F3" s="15">
        <f>SUM(B3:E3)</f>
        <v>84</v>
      </c>
      <c r="G3" s="201">
        <f>'[2]01'!H5</f>
        <v>36</v>
      </c>
      <c r="H3" s="202">
        <f>'[2]01'!I5</f>
        <v>0</v>
      </c>
      <c r="I3" s="202">
        <f>'[2]01'!J5</f>
        <v>0</v>
      </c>
      <c r="J3" s="202">
        <f>'[2]01'!K5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'[2]01'!B6</f>
        <v>84</v>
      </c>
      <c r="C4" s="202">
        <f>'[2]01'!C6</f>
        <v>0</v>
      </c>
      <c r="D4" s="202">
        <f>'[2]01'!D6</f>
        <v>0</v>
      </c>
      <c r="E4" s="202">
        <f>'[2]01'!E6</f>
        <v>0</v>
      </c>
      <c r="F4" s="15">
        <f>SUM(B4:E4)</f>
        <v>84</v>
      </c>
      <c r="G4" s="201">
        <f>'[2]01'!H6</f>
        <v>36</v>
      </c>
      <c r="H4" s="202">
        <f>'[2]01'!I6</f>
        <v>0</v>
      </c>
      <c r="I4" s="202">
        <f>'[2]01'!J6</f>
        <v>0</v>
      </c>
      <c r="J4" s="202">
        <f>'[2]01'!K6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'[2]01'!B7</f>
        <v>84</v>
      </c>
      <c r="C5" s="202">
        <f>'[2]01'!C7</f>
        <v>0</v>
      </c>
      <c r="D5" s="202">
        <f>'[2]01'!D7</f>
        <v>0</v>
      </c>
      <c r="E5" s="202">
        <f>'[2]01'!E7</f>
        <v>0</v>
      </c>
      <c r="F5" s="15">
        <f t="shared" ref="F5:F68" si="6">SUM(B5:E5)</f>
        <v>84</v>
      </c>
      <c r="G5" s="201">
        <f>'[2]01'!H7</f>
        <v>36</v>
      </c>
      <c r="H5" s="202">
        <f>'[2]01'!I7</f>
        <v>0</v>
      </c>
      <c r="I5" s="202">
        <f>'[2]01'!J7</f>
        <v>0</v>
      </c>
      <c r="J5" s="202">
        <f>'[2]01'!K7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'[2]01'!B8</f>
        <v>84</v>
      </c>
      <c r="C6" s="202">
        <f>'[2]01'!C8</f>
        <v>0</v>
      </c>
      <c r="D6" s="202">
        <f>'[2]01'!D8</f>
        <v>0</v>
      </c>
      <c r="E6" s="202">
        <f>'[2]01'!E8</f>
        <v>0</v>
      </c>
      <c r="F6" s="15">
        <f t="shared" si="6"/>
        <v>84</v>
      </c>
      <c r="G6" s="201">
        <f>'[2]01'!H8</f>
        <v>36</v>
      </c>
      <c r="H6" s="202">
        <f>'[2]01'!I8</f>
        <v>0</v>
      </c>
      <c r="I6" s="202">
        <f>'[2]01'!J8</f>
        <v>0</v>
      </c>
      <c r="J6" s="202">
        <f>'[2]01'!K8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'[2]01'!B9</f>
        <v>84</v>
      </c>
      <c r="C7" s="202">
        <f>'[2]01'!C9</f>
        <v>0</v>
      </c>
      <c r="D7" s="202">
        <f>'[2]01'!D9</f>
        <v>0</v>
      </c>
      <c r="E7" s="202">
        <f>'[2]01'!E9</f>
        <v>0</v>
      </c>
      <c r="F7" s="15">
        <f t="shared" si="6"/>
        <v>84</v>
      </c>
      <c r="G7" s="201">
        <f>'[2]01'!H9</f>
        <v>36</v>
      </c>
      <c r="H7" s="202">
        <f>'[2]01'!I9</f>
        <v>0</v>
      </c>
      <c r="I7" s="202">
        <f>'[2]01'!J9</f>
        <v>0</v>
      </c>
      <c r="J7" s="202">
        <f>'[2]01'!K9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'[2]01'!B10</f>
        <v>84</v>
      </c>
      <c r="C8" s="202">
        <f>'[2]01'!C10</f>
        <v>0</v>
      </c>
      <c r="D8" s="202">
        <f>'[2]01'!D10</f>
        <v>0</v>
      </c>
      <c r="E8" s="202">
        <f>'[2]01'!E10</f>
        <v>0</v>
      </c>
      <c r="F8" s="15">
        <f t="shared" si="6"/>
        <v>84</v>
      </c>
      <c r="G8" s="201">
        <f>'[2]01'!H10</f>
        <v>36</v>
      </c>
      <c r="H8" s="202">
        <f>'[2]01'!I10</f>
        <v>0</v>
      </c>
      <c r="I8" s="202">
        <f>'[2]01'!J10</f>
        <v>0</v>
      </c>
      <c r="J8" s="202">
        <f>'[2]01'!K10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'[2]01'!B11</f>
        <v>84</v>
      </c>
      <c r="C9" s="202">
        <f>'[2]01'!C11</f>
        <v>0</v>
      </c>
      <c r="D9" s="202">
        <f>'[2]01'!D11</f>
        <v>0</v>
      </c>
      <c r="E9" s="202">
        <f>'[2]01'!E11</f>
        <v>0</v>
      </c>
      <c r="F9" s="15">
        <f t="shared" si="6"/>
        <v>84</v>
      </c>
      <c r="G9" s="201">
        <f>'[2]01'!H11</f>
        <v>36</v>
      </c>
      <c r="H9" s="202">
        <f>'[2]01'!I11</f>
        <v>0</v>
      </c>
      <c r="I9" s="202">
        <f>'[2]01'!J11</f>
        <v>0</v>
      </c>
      <c r="J9" s="202">
        <f>'[2]01'!K11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'[2]01'!B12</f>
        <v>84</v>
      </c>
      <c r="C10" s="202">
        <f>'[2]01'!C12</f>
        <v>0</v>
      </c>
      <c r="D10" s="202">
        <f>'[2]01'!D12</f>
        <v>0</v>
      </c>
      <c r="E10" s="202">
        <f>'[2]01'!E12</f>
        <v>0</v>
      </c>
      <c r="F10" s="15">
        <f t="shared" si="6"/>
        <v>84</v>
      </c>
      <c r="G10" s="201">
        <f>'[2]01'!H12</f>
        <v>36</v>
      </c>
      <c r="H10" s="202">
        <f>'[2]01'!I12</f>
        <v>0</v>
      </c>
      <c r="I10" s="202">
        <f>'[2]01'!J12</f>
        <v>0</v>
      </c>
      <c r="J10" s="202">
        <f>'[2]01'!K12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'[2]01'!B13</f>
        <v>84</v>
      </c>
      <c r="C11" s="202">
        <f>'[2]01'!C13</f>
        <v>0</v>
      </c>
      <c r="D11" s="202">
        <f>'[2]01'!D13</f>
        <v>0</v>
      </c>
      <c r="E11" s="202">
        <f>'[2]01'!E13</f>
        <v>0</v>
      </c>
      <c r="F11" s="15">
        <f t="shared" si="6"/>
        <v>84</v>
      </c>
      <c r="G11" s="201">
        <f>'[2]01'!H13</f>
        <v>36</v>
      </c>
      <c r="H11" s="202">
        <f>'[2]01'!I13</f>
        <v>0</v>
      </c>
      <c r="I11" s="202">
        <f>'[2]01'!J13</f>
        <v>0</v>
      </c>
      <c r="J11" s="202">
        <f>'[2]01'!K13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'[2]01'!B14</f>
        <v>84</v>
      </c>
      <c r="C12" s="202">
        <f>'[2]01'!C14</f>
        <v>0</v>
      </c>
      <c r="D12" s="202">
        <f>'[2]01'!D14</f>
        <v>0</v>
      </c>
      <c r="E12" s="202">
        <f>'[2]01'!E14</f>
        <v>0</v>
      </c>
      <c r="F12" s="15">
        <f t="shared" si="6"/>
        <v>84</v>
      </c>
      <c r="G12" s="201">
        <f>'[2]01'!H14</f>
        <v>36</v>
      </c>
      <c r="H12" s="202">
        <f>'[2]01'!I14</f>
        <v>0</v>
      </c>
      <c r="I12" s="202">
        <f>'[2]01'!J14</f>
        <v>0</v>
      </c>
      <c r="J12" s="202">
        <f>'[2]01'!K14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'[2]01'!B15</f>
        <v>84</v>
      </c>
      <c r="C13" s="202">
        <f>'[2]01'!C15</f>
        <v>0</v>
      </c>
      <c r="D13" s="202">
        <f>'[2]01'!D15</f>
        <v>0</v>
      </c>
      <c r="E13" s="202">
        <f>'[2]01'!E15</f>
        <v>0</v>
      </c>
      <c r="F13" s="15">
        <f t="shared" si="6"/>
        <v>84</v>
      </c>
      <c r="G13" s="201">
        <f>'[2]01'!H15</f>
        <v>36</v>
      </c>
      <c r="H13" s="202">
        <f>'[2]01'!I15</f>
        <v>0</v>
      </c>
      <c r="I13" s="202">
        <f>'[2]01'!J15</f>
        <v>0</v>
      </c>
      <c r="J13" s="202">
        <f>'[2]01'!K15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'[2]01'!B16</f>
        <v>84</v>
      </c>
      <c r="C14" s="202">
        <f>'[2]01'!C16</f>
        <v>0</v>
      </c>
      <c r="D14" s="202">
        <f>'[2]01'!D16</f>
        <v>0</v>
      </c>
      <c r="E14" s="202">
        <f>'[2]01'!E16</f>
        <v>0</v>
      </c>
      <c r="F14" s="15">
        <f t="shared" si="6"/>
        <v>84</v>
      </c>
      <c r="G14" s="201">
        <f>'[2]01'!H16</f>
        <v>36</v>
      </c>
      <c r="H14" s="202">
        <f>'[2]01'!I16</f>
        <v>0</v>
      </c>
      <c r="I14" s="202">
        <f>'[2]01'!J16</f>
        <v>0</v>
      </c>
      <c r="J14" s="202">
        <f>'[2]01'!K16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'[2]01'!B17</f>
        <v>84</v>
      </c>
      <c r="C15" s="202">
        <f>'[2]01'!C17</f>
        <v>0</v>
      </c>
      <c r="D15" s="202">
        <f>'[2]01'!D17</f>
        <v>0</v>
      </c>
      <c r="E15" s="202">
        <f>'[2]01'!E17</f>
        <v>0</v>
      </c>
      <c r="F15" s="15">
        <f t="shared" si="6"/>
        <v>84</v>
      </c>
      <c r="G15" s="201">
        <f>'[2]01'!H17</f>
        <v>36</v>
      </c>
      <c r="H15" s="202">
        <f>'[2]01'!I17</f>
        <v>0</v>
      </c>
      <c r="I15" s="202">
        <f>'[2]01'!J17</f>
        <v>0</v>
      </c>
      <c r="J15" s="202">
        <f>'[2]01'!K17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'[2]01'!B18</f>
        <v>84</v>
      </c>
      <c r="C16" s="202">
        <f>'[2]01'!C18</f>
        <v>0</v>
      </c>
      <c r="D16" s="202">
        <f>'[2]01'!D18</f>
        <v>0</v>
      </c>
      <c r="E16" s="202">
        <f>'[2]01'!E18</f>
        <v>0</v>
      </c>
      <c r="F16" s="15">
        <f t="shared" si="6"/>
        <v>84</v>
      </c>
      <c r="G16" s="201">
        <f>'[2]01'!H18</f>
        <v>36</v>
      </c>
      <c r="H16" s="202">
        <f>'[2]01'!I18</f>
        <v>0</v>
      </c>
      <c r="I16" s="202">
        <f>'[2]01'!J18</f>
        <v>0</v>
      </c>
      <c r="J16" s="202">
        <f>'[2]01'!K18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'[2]01'!B19</f>
        <v>84</v>
      </c>
      <c r="C17" s="202">
        <f>'[2]01'!C19</f>
        <v>0</v>
      </c>
      <c r="D17" s="202">
        <f>'[2]01'!D19</f>
        <v>0</v>
      </c>
      <c r="E17" s="202">
        <f>'[2]01'!E19</f>
        <v>0</v>
      </c>
      <c r="F17" s="15">
        <f t="shared" si="6"/>
        <v>84</v>
      </c>
      <c r="G17" s="201">
        <f>'[2]01'!H19</f>
        <v>36</v>
      </c>
      <c r="H17" s="202">
        <f>'[2]01'!I19</f>
        <v>0</v>
      </c>
      <c r="I17" s="202">
        <f>'[2]01'!J19</f>
        <v>0</v>
      </c>
      <c r="J17" s="202">
        <f>'[2]01'!K19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'[2]01'!B20</f>
        <v>84</v>
      </c>
      <c r="C18" s="202">
        <f>'[2]01'!C20</f>
        <v>0</v>
      </c>
      <c r="D18" s="202">
        <f>'[2]01'!D20</f>
        <v>0</v>
      </c>
      <c r="E18" s="202">
        <f>'[2]01'!E20</f>
        <v>0</v>
      </c>
      <c r="F18" s="15">
        <f t="shared" si="6"/>
        <v>84</v>
      </c>
      <c r="G18" s="201">
        <f>'[2]01'!H20</f>
        <v>36</v>
      </c>
      <c r="H18" s="202">
        <f>'[2]01'!I20</f>
        <v>0</v>
      </c>
      <c r="I18" s="202">
        <f>'[2]01'!J20</f>
        <v>0</v>
      </c>
      <c r="J18" s="202">
        <f>'[2]01'!K20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'[2]01'!B21</f>
        <v>84</v>
      </c>
      <c r="C19" s="202">
        <f>'[2]01'!C21</f>
        <v>0</v>
      </c>
      <c r="D19" s="202">
        <f>'[2]01'!D21</f>
        <v>0</v>
      </c>
      <c r="E19" s="202">
        <f>'[2]01'!E21</f>
        <v>0</v>
      </c>
      <c r="F19" s="15">
        <f t="shared" si="6"/>
        <v>84</v>
      </c>
      <c r="G19" s="201">
        <f>'[2]01'!H21</f>
        <v>37</v>
      </c>
      <c r="H19" s="202">
        <f>'[2]01'!I21</f>
        <v>0</v>
      </c>
      <c r="I19" s="202">
        <f>'[2]01'!J21</f>
        <v>0</v>
      </c>
      <c r="J19" s="202">
        <f>'[2]01'!K21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1">
        <f>'[2]01'!B22</f>
        <v>84</v>
      </c>
      <c r="C20" s="202">
        <f>'[2]01'!C22</f>
        <v>0</v>
      </c>
      <c r="D20" s="202">
        <f>'[2]01'!D22</f>
        <v>0</v>
      </c>
      <c r="E20" s="202">
        <f>'[2]01'!E22</f>
        <v>0</v>
      </c>
      <c r="F20" s="15">
        <f t="shared" si="6"/>
        <v>84</v>
      </c>
      <c r="G20" s="201">
        <f>'[2]01'!H22</f>
        <v>37</v>
      </c>
      <c r="H20" s="202">
        <f>'[2]01'!I22</f>
        <v>0</v>
      </c>
      <c r="I20" s="202">
        <f>'[2]01'!J22</f>
        <v>0</v>
      </c>
      <c r="J20" s="202">
        <f>'[2]01'!K22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'[2]01'!B23</f>
        <v>84</v>
      </c>
      <c r="C21" s="202">
        <f>'[2]01'!C23</f>
        <v>0</v>
      </c>
      <c r="D21" s="202">
        <f>'[2]01'!D23</f>
        <v>0</v>
      </c>
      <c r="E21" s="202">
        <f>'[2]01'!E23</f>
        <v>0</v>
      </c>
      <c r="F21" s="15">
        <f t="shared" si="6"/>
        <v>84</v>
      </c>
      <c r="G21" s="201">
        <f>'[2]01'!H23</f>
        <v>37</v>
      </c>
      <c r="H21" s="202">
        <f>'[2]01'!I23</f>
        <v>0</v>
      </c>
      <c r="I21" s="202">
        <f>'[2]01'!J23</f>
        <v>0</v>
      </c>
      <c r="J21" s="202">
        <f>'[2]01'!K23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'[2]01'!B24</f>
        <v>84</v>
      </c>
      <c r="C22" s="202">
        <f>'[2]01'!C24</f>
        <v>0</v>
      </c>
      <c r="D22" s="202">
        <f>'[2]01'!D24</f>
        <v>0</v>
      </c>
      <c r="E22" s="202">
        <f>'[2]01'!E24</f>
        <v>0</v>
      </c>
      <c r="F22" s="15">
        <f t="shared" si="6"/>
        <v>84</v>
      </c>
      <c r="G22" s="201">
        <f>'[2]01'!H24</f>
        <v>37</v>
      </c>
      <c r="H22" s="202">
        <f>'[2]01'!I24</f>
        <v>0</v>
      </c>
      <c r="I22" s="202">
        <f>'[2]01'!J24</f>
        <v>0</v>
      </c>
      <c r="J22" s="202">
        <f>'[2]01'!K24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'[2]01'!B25</f>
        <v>84</v>
      </c>
      <c r="C23" s="202">
        <f>'[2]01'!C25</f>
        <v>0</v>
      </c>
      <c r="D23" s="202">
        <f>'[2]01'!D25</f>
        <v>0</v>
      </c>
      <c r="E23" s="202">
        <f>'[2]01'!E25</f>
        <v>0</v>
      </c>
      <c r="F23" s="15">
        <f t="shared" si="6"/>
        <v>84</v>
      </c>
      <c r="G23" s="201">
        <f>'[2]01'!H25</f>
        <v>37</v>
      </c>
      <c r="H23" s="202">
        <f>'[2]01'!I25</f>
        <v>0</v>
      </c>
      <c r="I23" s="202">
        <f>'[2]01'!J25</f>
        <v>0</v>
      </c>
      <c r="J23" s="202">
        <f>'[2]01'!K25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'[2]01'!B26</f>
        <v>84</v>
      </c>
      <c r="C24" s="202">
        <f>'[2]01'!C26</f>
        <v>0</v>
      </c>
      <c r="D24" s="202">
        <f>'[2]01'!D26</f>
        <v>0</v>
      </c>
      <c r="E24" s="202">
        <f>'[2]01'!E26</f>
        <v>0</v>
      </c>
      <c r="F24" s="15">
        <f t="shared" si="6"/>
        <v>84</v>
      </c>
      <c r="G24" s="201">
        <f>'[2]01'!H26</f>
        <v>37</v>
      </c>
      <c r="H24" s="202">
        <f>'[2]01'!I26</f>
        <v>0</v>
      </c>
      <c r="I24" s="202">
        <f>'[2]01'!J26</f>
        <v>0</v>
      </c>
      <c r="J24" s="202">
        <f>'[2]01'!K26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'[2]01'!B27</f>
        <v>84</v>
      </c>
      <c r="C25" s="202">
        <f>'[2]01'!C27</f>
        <v>0</v>
      </c>
      <c r="D25" s="202">
        <f>'[2]01'!D27</f>
        <v>0</v>
      </c>
      <c r="E25" s="202">
        <f>'[2]01'!E27</f>
        <v>0</v>
      </c>
      <c r="F25" s="15">
        <f t="shared" si="6"/>
        <v>84</v>
      </c>
      <c r="G25" s="201">
        <f>'[2]01'!H27</f>
        <v>37</v>
      </c>
      <c r="H25" s="202">
        <f>'[2]01'!I27</f>
        <v>0</v>
      </c>
      <c r="I25" s="202">
        <f>'[2]01'!J27</f>
        <v>0</v>
      </c>
      <c r="J25" s="202">
        <f>'[2]01'!K27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'[2]01'!B28</f>
        <v>84</v>
      </c>
      <c r="C26" s="202">
        <f>'[2]01'!C28</f>
        <v>0</v>
      </c>
      <c r="D26" s="202">
        <f>'[2]01'!D28</f>
        <v>0</v>
      </c>
      <c r="E26" s="202">
        <f>'[2]01'!E28</f>
        <v>0</v>
      </c>
      <c r="F26" s="15">
        <f t="shared" si="6"/>
        <v>84</v>
      </c>
      <c r="G26" s="201">
        <f>'[2]01'!H28</f>
        <v>37</v>
      </c>
      <c r="H26" s="202">
        <f>'[2]01'!I28</f>
        <v>0</v>
      </c>
      <c r="I26" s="202">
        <f>'[2]01'!J28</f>
        <v>0</v>
      </c>
      <c r="J26" s="202">
        <f>'[2]01'!K28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'[2]01'!B29</f>
        <v>84</v>
      </c>
      <c r="C27" s="202">
        <f>'[2]01'!C29</f>
        <v>0</v>
      </c>
      <c r="D27" s="202">
        <f>'[2]01'!D29</f>
        <v>0</v>
      </c>
      <c r="E27" s="202">
        <f>'[2]01'!E29</f>
        <v>0</v>
      </c>
      <c r="F27" s="15">
        <f t="shared" si="6"/>
        <v>84</v>
      </c>
      <c r="G27" s="201">
        <f>'[2]01'!H29</f>
        <v>37</v>
      </c>
      <c r="H27" s="202">
        <f>'[2]01'!I29</f>
        <v>0</v>
      </c>
      <c r="I27" s="202">
        <f>'[2]01'!J29</f>
        <v>0</v>
      </c>
      <c r="J27" s="202">
        <f>'[2]01'!K29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'[2]01'!B30</f>
        <v>84</v>
      </c>
      <c r="C28" s="202">
        <f>'[2]01'!C30</f>
        <v>0</v>
      </c>
      <c r="D28" s="202">
        <f>'[2]01'!D30</f>
        <v>0</v>
      </c>
      <c r="E28" s="202">
        <f>'[2]01'!E30</f>
        <v>0</v>
      </c>
      <c r="F28" s="15">
        <f t="shared" si="6"/>
        <v>84</v>
      </c>
      <c r="G28" s="201">
        <f>'[2]01'!H30</f>
        <v>37</v>
      </c>
      <c r="H28" s="202">
        <f>'[2]01'!I30</f>
        <v>0</v>
      </c>
      <c r="I28" s="202">
        <f>'[2]01'!J30</f>
        <v>0</v>
      </c>
      <c r="J28" s="202">
        <f>'[2]01'!K30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'[2]01'!B31</f>
        <v>84</v>
      </c>
      <c r="C29" s="202">
        <f>'[2]01'!C31</f>
        <v>0</v>
      </c>
      <c r="D29" s="202">
        <f>'[2]01'!D31</f>
        <v>0</v>
      </c>
      <c r="E29" s="202">
        <f>'[2]01'!E31</f>
        <v>0</v>
      </c>
      <c r="F29" s="15">
        <f t="shared" si="6"/>
        <v>84</v>
      </c>
      <c r="G29" s="201">
        <f>'[2]01'!H31</f>
        <v>37</v>
      </c>
      <c r="H29" s="202">
        <f>'[2]01'!I31</f>
        <v>0</v>
      </c>
      <c r="I29" s="202">
        <f>'[2]01'!J31</f>
        <v>0</v>
      </c>
      <c r="J29" s="202">
        <f>'[2]01'!K31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'[2]01'!B32</f>
        <v>84</v>
      </c>
      <c r="C30" s="202">
        <f>'[2]01'!C32</f>
        <v>0</v>
      </c>
      <c r="D30" s="202">
        <f>'[2]01'!D32</f>
        <v>0</v>
      </c>
      <c r="E30" s="202">
        <f>'[2]01'!E32</f>
        <v>0</v>
      </c>
      <c r="F30" s="15">
        <f t="shared" si="6"/>
        <v>84</v>
      </c>
      <c r="G30" s="201">
        <f>'[2]01'!H32</f>
        <v>37</v>
      </c>
      <c r="H30" s="202">
        <f>'[2]01'!I32</f>
        <v>0</v>
      </c>
      <c r="I30" s="202">
        <f>'[2]01'!J32</f>
        <v>0</v>
      </c>
      <c r="J30" s="202">
        <f>'[2]01'!K32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'[2]01'!B33</f>
        <v>84</v>
      </c>
      <c r="C31" s="202">
        <f>'[2]01'!C33</f>
        <v>0</v>
      </c>
      <c r="D31" s="202">
        <f>'[2]01'!D33</f>
        <v>0</v>
      </c>
      <c r="E31" s="202">
        <f>'[2]01'!E33</f>
        <v>0</v>
      </c>
      <c r="F31" s="15">
        <f t="shared" si="6"/>
        <v>84</v>
      </c>
      <c r="G31" s="201">
        <f>'[2]01'!H33</f>
        <v>37</v>
      </c>
      <c r="H31" s="202">
        <f>'[2]01'!I33</f>
        <v>0</v>
      </c>
      <c r="I31" s="202">
        <f>'[2]01'!J33</f>
        <v>0</v>
      </c>
      <c r="J31" s="202">
        <f>'[2]01'!K33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'[2]01'!B34</f>
        <v>84</v>
      </c>
      <c r="C32" s="202">
        <f>'[2]01'!C34</f>
        <v>0</v>
      </c>
      <c r="D32" s="202">
        <f>'[2]01'!D34</f>
        <v>0</v>
      </c>
      <c r="E32" s="202">
        <f>'[2]01'!E34</f>
        <v>0</v>
      </c>
      <c r="F32" s="15">
        <f t="shared" si="6"/>
        <v>84</v>
      </c>
      <c r="G32" s="201">
        <f>'[2]01'!H34</f>
        <v>37</v>
      </c>
      <c r="H32" s="202">
        <f>'[2]01'!I34</f>
        <v>0</v>
      </c>
      <c r="I32" s="202">
        <f>'[2]01'!J34</f>
        <v>0</v>
      </c>
      <c r="J32" s="202">
        <f>'[2]01'!K34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'[2]01'!B35</f>
        <v>84</v>
      </c>
      <c r="C33" s="202">
        <f>'[2]01'!C35</f>
        <v>0</v>
      </c>
      <c r="D33" s="202">
        <f>'[2]01'!D35</f>
        <v>0</v>
      </c>
      <c r="E33" s="202">
        <f>'[2]01'!E35</f>
        <v>0</v>
      </c>
      <c r="F33" s="15">
        <f t="shared" si="6"/>
        <v>84</v>
      </c>
      <c r="G33" s="201">
        <f>'[2]01'!H35</f>
        <v>37</v>
      </c>
      <c r="H33" s="202">
        <f>'[2]01'!I35</f>
        <v>0</v>
      </c>
      <c r="I33" s="202">
        <f>'[2]01'!J35</f>
        <v>0</v>
      </c>
      <c r="J33" s="202">
        <f>'[2]01'!K35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'[2]01'!B36</f>
        <v>84</v>
      </c>
      <c r="C34" s="202">
        <f>'[2]01'!C36</f>
        <v>0</v>
      </c>
      <c r="D34" s="202">
        <f>'[2]01'!D36</f>
        <v>0</v>
      </c>
      <c r="E34" s="202">
        <f>'[2]01'!E36</f>
        <v>0</v>
      </c>
      <c r="F34" s="15">
        <f t="shared" si="6"/>
        <v>84</v>
      </c>
      <c r="G34" s="201">
        <f>'[2]01'!H36</f>
        <v>37</v>
      </c>
      <c r="H34" s="202">
        <f>'[2]01'!I36</f>
        <v>0</v>
      </c>
      <c r="I34" s="202">
        <f>'[2]01'!J36</f>
        <v>0</v>
      </c>
      <c r="J34" s="202">
        <f>'[2]01'!K36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1">
        <f>'[2]01'!B37</f>
        <v>84</v>
      </c>
      <c r="C35" s="202">
        <f>'[2]01'!C37</f>
        <v>0</v>
      </c>
      <c r="D35" s="202">
        <f>'[2]01'!D37</f>
        <v>0</v>
      </c>
      <c r="E35" s="202">
        <f>'[2]01'!E37</f>
        <v>0</v>
      </c>
      <c r="F35" s="15">
        <f t="shared" si="6"/>
        <v>84</v>
      </c>
      <c r="G35" s="201">
        <f>'[2]01'!H37</f>
        <v>36</v>
      </c>
      <c r="H35" s="202">
        <f>'[2]01'!I37</f>
        <v>0</v>
      </c>
      <c r="I35" s="202">
        <f>'[2]01'!J37</f>
        <v>0</v>
      </c>
      <c r="J35" s="202">
        <f>'[2]01'!K37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'[2]01'!B38</f>
        <v>84</v>
      </c>
      <c r="C36" s="202">
        <f>'[2]01'!C38</f>
        <v>0</v>
      </c>
      <c r="D36" s="202">
        <f>'[2]01'!D38</f>
        <v>0</v>
      </c>
      <c r="E36" s="202">
        <f>'[2]01'!E38</f>
        <v>0</v>
      </c>
      <c r="F36" s="15">
        <f t="shared" si="6"/>
        <v>84</v>
      </c>
      <c r="G36" s="201">
        <f>'[2]01'!H38</f>
        <v>36</v>
      </c>
      <c r="H36" s="202">
        <f>'[2]01'!I38</f>
        <v>0</v>
      </c>
      <c r="I36" s="202">
        <f>'[2]01'!J38</f>
        <v>0</v>
      </c>
      <c r="J36" s="202">
        <f>'[2]01'!K38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'[2]01'!B39</f>
        <v>84</v>
      </c>
      <c r="C37" s="202">
        <f>'[2]01'!C39</f>
        <v>0</v>
      </c>
      <c r="D37" s="202">
        <f>'[2]01'!D39</f>
        <v>0</v>
      </c>
      <c r="E37" s="202">
        <f>'[2]01'!E39</f>
        <v>0</v>
      </c>
      <c r="F37" s="15">
        <f t="shared" si="6"/>
        <v>84</v>
      </c>
      <c r="G37" s="201">
        <f>'[2]01'!H39</f>
        <v>36</v>
      </c>
      <c r="H37" s="202">
        <f>'[2]01'!I39</f>
        <v>0</v>
      </c>
      <c r="I37" s="202">
        <f>'[2]01'!J39</f>
        <v>0</v>
      </c>
      <c r="J37" s="202">
        <f>'[2]01'!K39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'[2]01'!B40</f>
        <v>84</v>
      </c>
      <c r="C38" s="202">
        <f>'[2]01'!C40</f>
        <v>0</v>
      </c>
      <c r="D38" s="202">
        <f>'[2]01'!D40</f>
        <v>0</v>
      </c>
      <c r="E38" s="202">
        <f>'[2]01'!E40</f>
        <v>0</v>
      </c>
      <c r="F38" s="15">
        <f t="shared" si="6"/>
        <v>84</v>
      </c>
      <c r="G38" s="201">
        <f>'[2]01'!H40</f>
        <v>36</v>
      </c>
      <c r="H38" s="202">
        <f>'[2]01'!I40</f>
        <v>0</v>
      </c>
      <c r="I38" s="202">
        <f>'[2]01'!J40</f>
        <v>0</v>
      </c>
      <c r="J38" s="202">
        <f>'[2]01'!K40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'[2]01'!B41</f>
        <v>84</v>
      </c>
      <c r="C39" s="202">
        <f>'[2]01'!C41</f>
        <v>0</v>
      </c>
      <c r="D39" s="202">
        <f>'[2]01'!D41</f>
        <v>0</v>
      </c>
      <c r="E39" s="202">
        <f>'[2]01'!E41</f>
        <v>0</v>
      </c>
      <c r="F39" s="15">
        <f t="shared" si="6"/>
        <v>84</v>
      </c>
      <c r="G39" s="201">
        <f>'[2]01'!H41</f>
        <v>36</v>
      </c>
      <c r="H39" s="202">
        <f>'[2]01'!I41</f>
        <v>0</v>
      </c>
      <c r="I39" s="202">
        <f>'[2]01'!J41</f>
        <v>0</v>
      </c>
      <c r="J39" s="202">
        <f>'[2]01'!K41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1">
        <f>'[2]01'!B42</f>
        <v>84</v>
      </c>
      <c r="C40" s="202">
        <f>'[2]01'!C42</f>
        <v>0</v>
      </c>
      <c r="D40" s="202">
        <f>'[2]01'!D42</f>
        <v>0</v>
      </c>
      <c r="E40" s="202">
        <f>'[2]01'!E42</f>
        <v>0</v>
      </c>
      <c r="F40" s="15">
        <f t="shared" si="6"/>
        <v>84</v>
      </c>
      <c r="G40" s="201">
        <f>'[2]01'!H42</f>
        <v>36</v>
      </c>
      <c r="H40" s="202">
        <f>'[2]01'!I42</f>
        <v>0</v>
      </c>
      <c r="I40" s="202">
        <f>'[2]01'!J42</f>
        <v>0</v>
      </c>
      <c r="J40" s="202">
        <f>'[2]01'!K42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'[2]01'!B43</f>
        <v>84</v>
      </c>
      <c r="C41" s="202">
        <f>'[2]01'!C43</f>
        <v>0</v>
      </c>
      <c r="D41" s="202">
        <f>'[2]01'!D43</f>
        <v>0</v>
      </c>
      <c r="E41" s="202">
        <f>'[2]01'!E43</f>
        <v>0</v>
      </c>
      <c r="F41" s="15">
        <f t="shared" si="6"/>
        <v>84</v>
      </c>
      <c r="G41" s="201">
        <f>'[2]01'!H43</f>
        <v>36</v>
      </c>
      <c r="H41" s="202">
        <f>'[2]01'!I43</f>
        <v>0</v>
      </c>
      <c r="I41" s="202">
        <f>'[2]01'!J43</f>
        <v>0</v>
      </c>
      <c r="J41" s="202">
        <f>'[2]01'!K43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1">
        <f>'[2]01'!B44</f>
        <v>84</v>
      </c>
      <c r="C42" s="202">
        <f>'[2]01'!C44</f>
        <v>0</v>
      </c>
      <c r="D42" s="202">
        <f>'[2]01'!D44</f>
        <v>0</v>
      </c>
      <c r="E42" s="202">
        <f>'[2]01'!E44</f>
        <v>0</v>
      </c>
      <c r="F42" s="15">
        <f t="shared" si="6"/>
        <v>84</v>
      </c>
      <c r="G42" s="201">
        <f>'[2]01'!H44</f>
        <v>36</v>
      </c>
      <c r="H42" s="202">
        <f>'[2]01'!I44</f>
        <v>0</v>
      </c>
      <c r="I42" s="202">
        <f>'[2]01'!J44</f>
        <v>0</v>
      </c>
      <c r="J42" s="202">
        <f>'[2]01'!K44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1">
        <f>'[2]01'!B45</f>
        <v>84</v>
      </c>
      <c r="C43" s="202">
        <f>'[2]01'!C45</f>
        <v>0</v>
      </c>
      <c r="D43" s="202">
        <f>'[2]01'!D45</f>
        <v>0</v>
      </c>
      <c r="E43" s="202">
        <f>'[2]01'!E45</f>
        <v>0</v>
      </c>
      <c r="F43" s="15">
        <f t="shared" si="6"/>
        <v>84</v>
      </c>
      <c r="G43" s="201">
        <f>'[2]01'!H45</f>
        <v>36</v>
      </c>
      <c r="H43" s="202">
        <f>'[2]01'!I45</f>
        <v>0</v>
      </c>
      <c r="I43" s="202">
        <f>'[2]01'!J45</f>
        <v>0</v>
      </c>
      <c r="J43" s="202">
        <f>'[2]01'!K45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1">
        <f>'[2]01'!B46</f>
        <v>84</v>
      </c>
      <c r="C44" s="202">
        <f>'[2]01'!C46</f>
        <v>0</v>
      </c>
      <c r="D44" s="202">
        <f>'[2]01'!D46</f>
        <v>0</v>
      </c>
      <c r="E44" s="202">
        <f>'[2]01'!E46</f>
        <v>0</v>
      </c>
      <c r="F44" s="15">
        <f t="shared" si="6"/>
        <v>84</v>
      </c>
      <c r="G44" s="201">
        <f>'[2]01'!H46</f>
        <v>36</v>
      </c>
      <c r="H44" s="202">
        <f>'[2]01'!I46</f>
        <v>0</v>
      </c>
      <c r="I44" s="202">
        <f>'[2]01'!J46</f>
        <v>0</v>
      </c>
      <c r="J44" s="202">
        <f>'[2]01'!K46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1">
        <f>'[2]01'!B47</f>
        <v>84</v>
      </c>
      <c r="C45" s="202">
        <f>'[2]01'!C47</f>
        <v>0</v>
      </c>
      <c r="D45" s="202">
        <f>'[2]01'!D47</f>
        <v>0</v>
      </c>
      <c r="E45" s="202">
        <f>'[2]01'!E47</f>
        <v>0</v>
      </c>
      <c r="F45" s="15">
        <f t="shared" si="6"/>
        <v>84</v>
      </c>
      <c r="G45" s="201">
        <f>'[2]01'!H47</f>
        <v>35</v>
      </c>
      <c r="H45" s="202">
        <f>'[2]01'!I47</f>
        <v>0</v>
      </c>
      <c r="I45" s="202">
        <f>'[2]01'!J47</f>
        <v>0</v>
      </c>
      <c r="J45" s="202">
        <f>'[2]01'!K47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'[2]01'!B48</f>
        <v>84</v>
      </c>
      <c r="C46" s="202">
        <f>'[2]01'!C48</f>
        <v>0</v>
      </c>
      <c r="D46" s="202">
        <f>'[2]01'!D48</f>
        <v>0</v>
      </c>
      <c r="E46" s="202">
        <f>'[2]01'!E48</f>
        <v>0</v>
      </c>
      <c r="F46" s="15">
        <f t="shared" si="6"/>
        <v>84</v>
      </c>
      <c r="G46" s="201">
        <f>'[2]01'!H48</f>
        <v>35</v>
      </c>
      <c r="H46" s="202">
        <f>'[2]01'!I48</f>
        <v>0</v>
      </c>
      <c r="I46" s="202">
        <f>'[2]01'!J48</f>
        <v>0</v>
      </c>
      <c r="J46" s="202">
        <f>'[2]01'!K48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'[2]01'!B49</f>
        <v>84</v>
      </c>
      <c r="C47" s="202">
        <f>'[2]01'!C49</f>
        <v>0</v>
      </c>
      <c r="D47" s="202">
        <f>'[2]01'!D49</f>
        <v>0</v>
      </c>
      <c r="E47" s="202">
        <f>'[2]01'!E49</f>
        <v>0</v>
      </c>
      <c r="F47" s="15">
        <f t="shared" si="6"/>
        <v>84</v>
      </c>
      <c r="G47" s="201">
        <f>'[2]01'!H49</f>
        <v>35</v>
      </c>
      <c r="H47" s="202">
        <f>'[2]01'!I49</f>
        <v>0</v>
      </c>
      <c r="I47" s="202">
        <f>'[2]01'!J49</f>
        <v>0</v>
      </c>
      <c r="J47" s="202">
        <f>'[2]01'!K49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'[2]01'!B50</f>
        <v>84</v>
      </c>
      <c r="C48" s="202">
        <f>'[2]01'!C50</f>
        <v>0</v>
      </c>
      <c r="D48" s="202">
        <f>'[2]01'!D50</f>
        <v>0</v>
      </c>
      <c r="E48" s="202">
        <f>'[2]01'!E50</f>
        <v>0</v>
      </c>
      <c r="F48" s="15">
        <f t="shared" si="6"/>
        <v>84</v>
      </c>
      <c r="G48" s="201">
        <f>'[2]01'!H50</f>
        <v>35</v>
      </c>
      <c r="H48" s="202">
        <f>'[2]01'!I50</f>
        <v>0</v>
      </c>
      <c r="I48" s="202">
        <f>'[2]01'!J50</f>
        <v>0</v>
      </c>
      <c r="J48" s="202">
        <f>'[2]01'!K50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'[2]01'!B51</f>
        <v>84</v>
      </c>
      <c r="C49" s="202">
        <f>'[2]01'!C51</f>
        <v>0</v>
      </c>
      <c r="D49" s="202">
        <f>'[2]01'!D51</f>
        <v>0</v>
      </c>
      <c r="E49" s="202">
        <f>'[2]01'!E51</f>
        <v>0</v>
      </c>
      <c r="F49" s="15">
        <f t="shared" si="6"/>
        <v>84</v>
      </c>
      <c r="G49" s="201">
        <f>'[2]01'!H51</f>
        <v>35</v>
      </c>
      <c r="H49" s="202">
        <f>'[2]01'!I51</f>
        <v>0</v>
      </c>
      <c r="I49" s="202">
        <f>'[2]01'!J51</f>
        <v>0</v>
      </c>
      <c r="J49" s="202">
        <f>'[2]01'!K51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'[2]01'!B52</f>
        <v>84</v>
      </c>
      <c r="C50" s="202">
        <f>'[2]01'!C52</f>
        <v>0</v>
      </c>
      <c r="D50" s="202">
        <f>'[2]01'!D52</f>
        <v>0</v>
      </c>
      <c r="E50" s="202">
        <f>'[2]01'!E52</f>
        <v>0</v>
      </c>
      <c r="F50" s="15">
        <f t="shared" si="6"/>
        <v>84</v>
      </c>
      <c r="G50" s="201">
        <f>'[2]01'!H52</f>
        <v>35</v>
      </c>
      <c r="H50" s="202">
        <f>'[2]01'!I52</f>
        <v>0</v>
      </c>
      <c r="I50" s="202">
        <f>'[2]01'!J52</f>
        <v>0</v>
      </c>
      <c r="J50" s="202">
        <f>'[2]01'!K52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'[2]01'!B53</f>
        <v>84</v>
      </c>
      <c r="C51" s="202">
        <f>'[2]01'!C53</f>
        <v>0</v>
      </c>
      <c r="D51" s="202">
        <f>'[2]01'!D53</f>
        <v>0</v>
      </c>
      <c r="E51" s="202">
        <f>'[2]01'!E53</f>
        <v>0</v>
      </c>
      <c r="F51" s="15">
        <f t="shared" si="6"/>
        <v>84</v>
      </c>
      <c r="G51" s="201">
        <f>'[2]01'!H53</f>
        <v>35</v>
      </c>
      <c r="H51" s="202">
        <f>'[2]01'!I53</f>
        <v>0</v>
      </c>
      <c r="I51" s="202">
        <f>'[2]01'!J53</f>
        <v>0</v>
      </c>
      <c r="J51" s="202">
        <f>'[2]01'!K53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'[2]01'!B54</f>
        <v>84</v>
      </c>
      <c r="C52" s="202">
        <f>'[2]01'!C54</f>
        <v>0</v>
      </c>
      <c r="D52" s="202">
        <f>'[2]01'!D54</f>
        <v>0</v>
      </c>
      <c r="E52" s="202">
        <f>'[2]01'!E54</f>
        <v>0</v>
      </c>
      <c r="F52" s="15">
        <f t="shared" si="6"/>
        <v>84</v>
      </c>
      <c r="G52" s="201">
        <f>'[2]01'!H54</f>
        <v>35</v>
      </c>
      <c r="H52" s="202">
        <f>'[2]01'!I54</f>
        <v>0</v>
      </c>
      <c r="I52" s="202">
        <f>'[2]01'!J54</f>
        <v>0</v>
      </c>
      <c r="J52" s="202">
        <f>'[2]01'!K54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'[2]01'!B55</f>
        <v>84</v>
      </c>
      <c r="C53" s="202">
        <f>'[2]01'!C55</f>
        <v>0</v>
      </c>
      <c r="D53" s="202">
        <f>'[2]01'!D55</f>
        <v>0</v>
      </c>
      <c r="E53" s="202">
        <f>'[2]01'!E55</f>
        <v>0</v>
      </c>
      <c r="F53" s="15">
        <f t="shared" si="6"/>
        <v>84</v>
      </c>
      <c r="G53" s="201">
        <f>'[2]01'!H55</f>
        <v>35</v>
      </c>
      <c r="H53" s="202">
        <f>'[2]01'!I55</f>
        <v>0</v>
      </c>
      <c r="I53" s="202">
        <f>'[2]01'!J55</f>
        <v>0</v>
      </c>
      <c r="J53" s="202">
        <f>'[2]01'!K55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'[2]01'!B56</f>
        <v>84</v>
      </c>
      <c r="C54" s="202">
        <f>'[2]01'!C56</f>
        <v>0</v>
      </c>
      <c r="D54" s="202">
        <f>'[2]01'!D56</f>
        <v>0</v>
      </c>
      <c r="E54" s="202">
        <f>'[2]01'!E56</f>
        <v>0</v>
      </c>
      <c r="F54" s="15">
        <f t="shared" si="6"/>
        <v>84</v>
      </c>
      <c r="G54" s="201">
        <f>'[2]01'!H56</f>
        <v>35</v>
      </c>
      <c r="H54" s="202">
        <f>'[2]01'!I56</f>
        <v>0</v>
      </c>
      <c r="I54" s="202">
        <f>'[2]01'!J56</f>
        <v>0</v>
      </c>
      <c r="J54" s="202">
        <f>'[2]01'!K56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'[2]01'!B57</f>
        <v>84</v>
      </c>
      <c r="C55" s="202">
        <f>'[2]01'!C57</f>
        <v>0</v>
      </c>
      <c r="D55" s="202">
        <f>'[2]01'!D57</f>
        <v>0</v>
      </c>
      <c r="E55" s="202">
        <f>'[2]01'!E57</f>
        <v>0</v>
      </c>
      <c r="F55" s="15">
        <f t="shared" si="6"/>
        <v>84</v>
      </c>
      <c r="G55" s="201">
        <f>'[2]01'!H57</f>
        <v>34</v>
      </c>
      <c r="H55" s="202">
        <f>'[2]01'!I57</f>
        <v>0</v>
      </c>
      <c r="I55" s="202">
        <f>'[2]01'!J57</f>
        <v>0</v>
      </c>
      <c r="J55" s="202">
        <f>'[2]01'!K57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1">
        <f>'[2]01'!B58</f>
        <v>84</v>
      </c>
      <c r="C56" s="202">
        <f>'[2]01'!C58</f>
        <v>0</v>
      </c>
      <c r="D56" s="202">
        <f>'[2]01'!D58</f>
        <v>0</v>
      </c>
      <c r="E56" s="202">
        <f>'[2]01'!E58</f>
        <v>0</v>
      </c>
      <c r="F56" s="15">
        <f t="shared" si="6"/>
        <v>84</v>
      </c>
      <c r="G56" s="201">
        <f>'[2]01'!H58</f>
        <v>34</v>
      </c>
      <c r="H56" s="202">
        <f>'[2]01'!I58</f>
        <v>0</v>
      </c>
      <c r="I56" s="202">
        <f>'[2]01'!J58</f>
        <v>0</v>
      </c>
      <c r="J56" s="202">
        <f>'[2]01'!K58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'[2]01'!B59</f>
        <v>84</v>
      </c>
      <c r="C57" s="202">
        <f>'[2]01'!C59</f>
        <v>0</v>
      </c>
      <c r="D57" s="202">
        <f>'[2]01'!D59</f>
        <v>0</v>
      </c>
      <c r="E57" s="202">
        <f>'[2]01'!E59</f>
        <v>0</v>
      </c>
      <c r="F57" s="15">
        <f t="shared" si="6"/>
        <v>84</v>
      </c>
      <c r="G57" s="201">
        <f>'[2]01'!H59</f>
        <v>34</v>
      </c>
      <c r="H57" s="202">
        <f>'[2]01'!I59</f>
        <v>0</v>
      </c>
      <c r="I57" s="202">
        <f>'[2]01'!J59</f>
        <v>0</v>
      </c>
      <c r="J57" s="202">
        <f>'[2]01'!K59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'[2]01'!B60</f>
        <v>84</v>
      </c>
      <c r="C58" s="202">
        <f>'[2]01'!C60</f>
        <v>0</v>
      </c>
      <c r="D58" s="202">
        <f>'[2]01'!D60</f>
        <v>0</v>
      </c>
      <c r="E58" s="202">
        <f>'[2]01'!E60</f>
        <v>0</v>
      </c>
      <c r="F58" s="15">
        <f t="shared" si="6"/>
        <v>84</v>
      </c>
      <c r="G58" s="201">
        <f>'[2]01'!H60</f>
        <v>34</v>
      </c>
      <c r="H58" s="202">
        <f>'[2]01'!I60</f>
        <v>0</v>
      </c>
      <c r="I58" s="202">
        <f>'[2]01'!J60</f>
        <v>0</v>
      </c>
      <c r="J58" s="202">
        <f>'[2]01'!K60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'[2]01'!B61</f>
        <v>84</v>
      </c>
      <c r="C59" s="202">
        <f>'[2]01'!C61</f>
        <v>0</v>
      </c>
      <c r="D59" s="202">
        <f>'[2]01'!D61</f>
        <v>0</v>
      </c>
      <c r="E59" s="202">
        <f>'[2]01'!E61</f>
        <v>0</v>
      </c>
      <c r="F59" s="15">
        <f t="shared" si="6"/>
        <v>84</v>
      </c>
      <c r="G59" s="201">
        <f>'[2]01'!H61</f>
        <v>34</v>
      </c>
      <c r="H59" s="202">
        <f>'[2]01'!I61</f>
        <v>0</v>
      </c>
      <c r="I59" s="202">
        <f>'[2]01'!J61</f>
        <v>0</v>
      </c>
      <c r="J59" s="202">
        <f>'[2]01'!K61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1">
        <f>'[2]01'!B62</f>
        <v>84</v>
      </c>
      <c r="C60" s="202">
        <f>'[2]01'!C62</f>
        <v>0</v>
      </c>
      <c r="D60" s="202">
        <f>'[2]01'!D62</f>
        <v>0</v>
      </c>
      <c r="E60" s="202">
        <f>'[2]01'!E62</f>
        <v>0</v>
      </c>
      <c r="F60" s="15">
        <f t="shared" si="6"/>
        <v>84</v>
      </c>
      <c r="G60" s="201">
        <f>'[2]01'!H62</f>
        <v>34</v>
      </c>
      <c r="H60" s="202">
        <f>'[2]01'!I62</f>
        <v>0</v>
      </c>
      <c r="I60" s="202">
        <f>'[2]01'!J62</f>
        <v>0</v>
      </c>
      <c r="J60" s="202">
        <f>'[2]01'!K62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1">
        <f>'[2]01'!B63</f>
        <v>84</v>
      </c>
      <c r="C61" s="202">
        <f>'[2]01'!C63</f>
        <v>0</v>
      </c>
      <c r="D61" s="202">
        <f>'[2]01'!D63</f>
        <v>0</v>
      </c>
      <c r="E61" s="202">
        <f>'[2]01'!E63</f>
        <v>0</v>
      </c>
      <c r="F61" s="15">
        <f t="shared" si="6"/>
        <v>84</v>
      </c>
      <c r="G61" s="201">
        <f>'[2]01'!H63</f>
        <v>34</v>
      </c>
      <c r="H61" s="202">
        <f>'[2]01'!I63</f>
        <v>0</v>
      </c>
      <c r="I61" s="202">
        <f>'[2]01'!J63</f>
        <v>0</v>
      </c>
      <c r="J61" s="202">
        <f>'[2]01'!K63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'[2]01'!B64</f>
        <v>84</v>
      </c>
      <c r="C62" s="202">
        <f>'[2]01'!C64</f>
        <v>0</v>
      </c>
      <c r="D62" s="202">
        <f>'[2]01'!D64</f>
        <v>0</v>
      </c>
      <c r="E62" s="202">
        <f>'[2]01'!E64</f>
        <v>0</v>
      </c>
      <c r="F62" s="15">
        <f t="shared" si="6"/>
        <v>84</v>
      </c>
      <c r="G62" s="201">
        <f>'[2]01'!H64</f>
        <v>34</v>
      </c>
      <c r="H62" s="202">
        <f>'[2]01'!I64</f>
        <v>0</v>
      </c>
      <c r="I62" s="202">
        <f>'[2]01'!J64</f>
        <v>0</v>
      </c>
      <c r="J62" s="202">
        <f>'[2]01'!K64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'[2]01'!B65</f>
        <v>84</v>
      </c>
      <c r="C63" s="202">
        <f>'[2]01'!C65</f>
        <v>0</v>
      </c>
      <c r="D63" s="202">
        <f>'[2]01'!D65</f>
        <v>0</v>
      </c>
      <c r="E63" s="202">
        <f>'[2]01'!E65</f>
        <v>0</v>
      </c>
      <c r="F63" s="15">
        <f t="shared" si="6"/>
        <v>84</v>
      </c>
      <c r="G63" s="201">
        <f>'[2]01'!H65</f>
        <v>34</v>
      </c>
      <c r="H63" s="202">
        <f>'[2]01'!I65</f>
        <v>0</v>
      </c>
      <c r="I63" s="202">
        <f>'[2]01'!J65</f>
        <v>0</v>
      </c>
      <c r="J63" s="202">
        <f>'[2]01'!K65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1">
        <f>'[2]01'!B66</f>
        <v>84</v>
      </c>
      <c r="C64" s="202">
        <f>'[2]01'!C66</f>
        <v>0</v>
      </c>
      <c r="D64" s="202">
        <f>'[2]01'!D66</f>
        <v>0</v>
      </c>
      <c r="E64" s="202">
        <f>'[2]01'!E66</f>
        <v>0</v>
      </c>
      <c r="F64" s="15">
        <f t="shared" si="6"/>
        <v>84</v>
      </c>
      <c r="G64" s="201">
        <f>'[2]01'!H66</f>
        <v>34</v>
      </c>
      <c r="H64" s="202">
        <f>'[2]01'!I66</f>
        <v>0</v>
      </c>
      <c r="I64" s="202">
        <f>'[2]01'!J66</f>
        <v>0</v>
      </c>
      <c r="J64" s="202">
        <f>'[2]01'!K66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1">
        <f>'[2]01'!B67</f>
        <v>84</v>
      </c>
      <c r="C65" s="202">
        <f>'[2]01'!C67</f>
        <v>0</v>
      </c>
      <c r="D65" s="202">
        <f>'[2]01'!D67</f>
        <v>0</v>
      </c>
      <c r="E65" s="202">
        <f>'[2]01'!E67</f>
        <v>0</v>
      </c>
      <c r="F65" s="15">
        <f t="shared" si="6"/>
        <v>84</v>
      </c>
      <c r="G65" s="201">
        <f>'[2]01'!H67</f>
        <v>34</v>
      </c>
      <c r="H65" s="202">
        <f>'[2]01'!I67</f>
        <v>0</v>
      </c>
      <c r="I65" s="202">
        <f>'[2]01'!J67</f>
        <v>0</v>
      </c>
      <c r="J65" s="202">
        <f>'[2]01'!K67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1">
        <f>'[2]01'!B68</f>
        <v>84</v>
      </c>
      <c r="C66" s="202">
        <f>'[2]01'!C68</f>
        <v>0</v>
      </c>
      <c r="D66" s="202">
        <f>'[2]01'!D68</f>
        <v>0</v>
      </c>
      <c r="E66" s="202">
        <f>'[2]01'!E68</f>
        <v>0</v>
      </c>
      <c r="F66" s="15">
        <f t="shared" si="6"/>
        <v>84</v>
      </c>
      <c r="G66" s="201">
        <f>'[2]01'!H68</f>
        <v>34</v>
      </c>
      <c r="H66" s="202">
        <f>'[2]01'!I68</f>
        <v>0</v>
      </c>
      <c r="I66" s="202">
        <f>'[2]01'!J68</f>
        <v>0</v>
      </c>
      <c r="J66" s="202">
        <f>'[2]01'!K68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1">
        <f>'[2]01'!B69</f>
        <v>84</v>
      </c>
      <c r="C67" s="202">
        <f>'[2]01'!C69</f>
        <v>0</v>
      </c>
      <c r="D67" s="202">
        <f>'[2]01'!D69</f>
        <v>0</v>
      </c>
      <c r="E67" s="202">
        <f>'[2]01'!E69</f>
        <v>0</v>
      </c>
      <c r="F67" s="15">
        <f t="shared" si="6"/>
        <v>84</v>
      </c>
      <c r="G67" s="201">
        <f>'[2]01'!H69</f>
        <v>34</v>
      </c>
      <c r="H67" s="202">
        <f>'[2]01'!I69</f>
        <v>0</v>
      </c>
      <c r="I67" s="202">
        <f>'[2]01'!J69</f>
        <v>0</v>
      </c>
      <c r="J67" s="202">
        <f>'[2]01'!K69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1">
        <f>'[2]01'!B70</f>
        <v>84</v>
      </c>
      <c r="C68" s="202">
        <f>'[2]01'!C70</f>
        <v>0</v>
      </c>
      <c r="D68" s="202">
        <f>'[2]01'!D70</f>
        <v>0</v>
      </c>
      <c r="E68" s="202">
        <f>'[2]01'!E70</f>
        <v>0</v>
      </c>
      <c r="F68" s="15">
        <f t="shared" si="6"/>
        <v>84</v>
      </c>
      <c r="G68" s="201">
        <f>'[2]01'!H70</f>
        <v>34</v>
      </c>
      <c r="H68" s="202">
        <f>'[2]01'!I70</f>
        <v>0</v>
      </c>
      <c r="I68" s="202">
        <f>'[2]01'!J70</f>
        <v>0</v>
      </c>
      <c r="J68" s="202">
        <f>'[2]01'!K70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1">
        <f>'[2]01'!B71</f>
        <v>84</v>
      </c>
      <c r="C69" s="202">
        <f>'[2]01'!C71</f>
        <v>0</v>
      </c>
      <c r="D69" s="202">
        <f>'[2]01'!D71</f>
        <v>0</v>
      </c>
      <c r="E69" s="202">
        <f>'[2]01'!E71</f>
        <v>0</v>
      </c>
      <c r="F69" s="15">
        <f t="shared" ref="F69:F98" si="16">SUM(B69:E69)</f>
        <v>84</v>
      </c>
      <c r="G69" s="201">
        <f>'[2]01'!H71</f>
        <v>34</v>
      </c>
      <c r="H69" s="202">
        <f>'[2]01'!I71</f>
        <v>0</v>
      </c>
      <c r="I69" s="202">
        <f>'[2]01'!J71</f>
        <v>0</v>
      </c>
      <c r="J69" s="202">
        <f>'[2]01'!K71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1">
        <f>'[2]01'!B72</f>
        <v>84</v>
      </c>
      <c r="C70" s="202">
        <f>'[2]01'!C72</f>
        <v>0</v>
      </c>
      <c r="D70" s="202">
        <f>'[2]01'!D72</f>
        <v>0</v>
      </c>
      <c r="E70" s="202">
        <f>'[2]01'!E72</f>
        <v>0</v>
      </c>
      <c r="F70" s="15">
        <f t="shared" si="16"/>
        <v>84</v>
      </c>
      <c r="G70" s="201">
        <f>'[2]01'!H72</f>
        <v>34</v>
      </c>
      <c r="H70" s="202">
        <f>'[2]01'!I72</f>
        <v>0</v>
      </c>
      <c r="I70" s="202">
        <f>'[2]01'!J72</f>
        <v>0</v>
      </c>
      <c r="J70" s="202">
        <f>'[2]01'!K72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1">
        <f>'[2]01'!B73</f>
        <v>84</v>
      </c>
      <c r="C71" s="202">
        <f>'[2]01'!C73</f>
        <v>0</v>
      </c>
      <c r="D71" s="202">
        <f>'[2]01'!D73</f>
        <v>0</v>
      </c>
      <c r="E71" s="202">
        <f>'[2]01'!E73</f>
        <v>0</v>
      </c>
      <c r="F71" s="15">
        <f t="shared" si="16"/>
        <v>84</v>
      </c>
      <c r="G71" s="201">
        <f>'[2]01'!H73</f>
        <v>35</v>
      </c>
      <c r="H71" s="202">
        <f>'[2]01'!I73</f>
        <v>0</v>
      </c>
      <c r="I71" s="202">
        <f>'[2]01'!J73</f>
        <v>0</v>
      </c>
      <c r="J71" s="202">
        <f>'[2]01'!K73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1">
        <f>'[2]01'!B74</f>
        <v>84</v>
      </c>
      <c r="C72" s="202">
        <f>'[2]01'!C74</f>
        <v>0</v>
      </c>
      <c r="D72" s="202">
        <f>'[2]01'!D74</f>
        <v>0</v>
      </c>
      <c r="E72" s="202">
        <f>'[2]01'!E74</f>
        <v>0</v>
      </c>
      <c r="F72" s="15">
        <f t="shared" si="16"/>
        <v>84</v>
      </c>
      <c r="G72" s="201">
        <f>'[2]01'!H74</f>
        <v>35</v>
      </c>
      <c r="H72" s="202">
        <f>'[2]01'!I74</f>
        <v>0</v>
      </c>
      <c r="I72" s="202">
        <f>'[2]01'!J74</f>
        <v>0</v>
      </c>
      <c r="J72" s="202">
        <f>'[2]01'!K74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1">
        <f>'[2]01'!B75</f>
        <v>84</v>
      </c>
      <c r="C73" s="202">
        <f>'[2]01'!C75</f>
        <v>0</v>
      </c>
      <c r="D73" s="202">
        <f>'[2]01'!D75</f>
        <v>0</v>
      </c>
      <c r="E73" s="202">
        <f>'[2]01'!E75</f>
        <v>0</v>
      </c>
      <c r="F73" s="15">
        <f t="shared" si="16"/>
        <v>84</v>
      </c>
      <c r="G73" s="201">
        <f>'[2]01'!H75</f>
        <v>35</v>
      </c>
      <c r="H73" s="202">
        <f>'[2]01'!I75</f>
        <v>0</v>
      </c>
      <c r="I73" s="202">
        <f>'[2]01'!J75</f>
        <v>0</v>
      </c>
      <c r="J73" s="202">
        <f>'[2]01'!K75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'[2]01'!B76</f>
        <v>84</v>
      </c>
      <c r="C74" s="202">
        <f>'[2]01'!C76</f>
        <v>0</v>
      </c>
      <c r="D74" s="202">
        <f>'[2]01'!D76</f>
        <v>0</v>
      </c>
      <c r="E74" s="202">
        <f>'[2]01'!E76</f>
        <v>0</v>
      </c>
      <c r="F74" s="15">
        <f t="shared" si="16"/>
        <v>84</v>
      </c>
      <c r="G74" s="201">
        <f>'[2]01'!H76</f>
        <v>35</v>
      </c>
      <c r="H74" s="202">
        <f>'[2]01'!I76</f>
        <v>0</v>
      </c>
      <c r="I74" s="202">
        <f>'[2]01'!J76</f>
        <v>0</v>
      </c>
      <c r="J74" s="202">
        <f>'[2]01'!K76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'[2]01'!B77</f>
        <v>84</v>
      </c>
      <c r="C75" s="202">
        <f>'[2]01'!C77</f>
        <v>0</v>
      </c>
      <c r="D75" s="202">
        <f>'[2]01'!D77</f>
        <v>0</v>
      </c>
      <c r="E75" s="202">
        <f>'[2]01'!E77</f>
        <v>0</v>
      </c>
      <c r="F75" s="15">
        <f t="shared" si="16"/>
        <v>84</v>
      </c>
      <c r="G75" s="201">
        <f>'[2]01'!H77</f>
        <v>35</v>
      </c>
      <c r="H75" s="202">
        <f>'[2]01'!I77</f>
        <v>0</v>
      </c>
      <c r="I75" s="202">
        <f>'[2]01'!J77</f>
        <v>0</v>
      </c>
      <c r="J75" s="202">
        <f>'[2]01'!K77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'[2]01'!B78</f>
        <v>84</v>
      </c>
      <c r="C76" s="202">
        <f>'[2]01'!C78</f>
        <v>0</v>
      </c>
      <c r="D76" s="202">
        <f>'[2]01'!D78</f>
        <v>0</v>
      </c>
      <c r="E76" s="202">
        <f>'[2]01'!E78</f>
        <v>0</v>
      </c>
      <c r="F76" s="15">
        <f t="shared" si="16"/>
        <v>84</v>
      </c>
      <c r="G76" s="201">
        <f>'[2]01'!H78</f>
        <v>35</v>
      </c>
      <c r="H76" s="202">
        <f>'[2]01'!I78</f>
        <v>0</v>
      </c>
      <c r="I76" s="202">
        <f>'[2]01'!J78</f>
        <v>0</v>
      </c>
      <c r="J76" s="202">
        <f>'[2]01'!K78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'[2]01'!B79</f>
        <v>84</v>
      </c>
      <c r="C77" s="202">
        <f>'[2]01'!C79</f>
        <v>0</v>
      </c>
      <c r="D77" s="202">
        <f>'[2]01'!D79</f>
        <v>0</v>
      </c>
      <c r="E77" s="202">
        <f>'[2]01'!E79</f>
        <v>0</v>
      </c>
      <c r="F77" s="15">
        <f t="shared" si="16"/>
        <v>84</v>
      </c>
      <c r="G77" s="201">
        <f>'[2]01'!H79</f>
        <v>35</v>
      </c>
      <c r="H77" s="202">
        <f>'[2]01'!I79</f>
        <v>0</v>
      </c>
      <c r="I77" s="202">
        <f>'[2]01'!J79</f>
        <v>0</v>
      </c>
      <c r="J77" s="202">
        <f>'[2]01'!K79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'[2]01'!B80</f>
        <v>84</v>
      </c>
      <c r="C78" s="202">
        <f>'[2]01'!C80</f>
        <v>0</v>
      </c>
      <c r="D78" s="202">
        <f>'[2]01'!D80</f>
        <v>0</v>
      </c>
      <c r="E78" s="202">
        <f>'[2]01'!E80</f>
        <v>0</v>
      </c>
      <c r="F78" s="15">
        <f t="shared" si="16"/>
        <v>84</v>
      </c>
      <c r="G78" s="201">
        <f>'[2]01'!H80</f>
        <v>35</v>
      </c>
      <c r="H78" s="202">
        <f>'[2]01'!I80</f>
        <v>0</v>
      </c>
      <c r="I78" s="202">
        <f>'[2]01'!J80</f>
        <v>0</v>
      </c>
      <c r="J78" s="202">
        <f>'[2]01'!K80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'[2]01'!B81</f>
        <v>84</v>
      </c>
      <c r="C79" s="202">
        <f>'[2]01'!C81</f>
        <v>0</v>
      </c>
      <c r="D79" s="202">
        <f>'[2]01'!D81</f>
        <v>0</v>
      </c>
      <c r="E79" s="202">
        <f>'[2]01'!E81</f>
        <v>0</v>
      </c>
      <c r="F79" s="15">
        <f t="shared" si="16"/>
        <v>84</v>
      </c>
      <c r="G79" s="201">
        <f>'[2]01'!H81</f>
        <v>35</v>
      </c>
      <c r="H79" s="202">
        <f>'[2]01'!I81</f>
        <v>0</v>
      </c>
      <c r="I79" s="202">
        <f>'[2]01'!J81</f>
        <v>0</v>
      </c>
      <c r="J79" s="202">
        <f>'[2]01'!K81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'[2]01'!B82</f>
        <v>84</v>
      </c>
      <c r="C80" s="202">
        <f>'[2]01'!C82</f>
        <v>0</v>
      </c>
      <c r="D80" s="202">
        <f>'[2]01'!D82</f>
        <v>0</v>
      </c>
      <c r="E80" s="202">
        <f>'[2]01'!E82</f>
        <v>0</v>
      </c>
      <c r="F80" s="15">
        <f t="shared" si="16"/>
        <v>84</v>
      </c>
      <c r="G80" s="201">
        <f>'[2]01'!H82</f>
        <v>34</v>
      </c>
      <c r="H80" s="202">
        <f>'[2]01'!I82</f>
        <v>0</v>
      </c>
      <c r="I80" s="202">
        <f>'[2]01'!J82</f>
        <v>0</v>
      </c>
      <c r="J80" s="202">
        <f>'[2]01'!K82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'[2]01'!B83</f>
        <v>84</v>
      </c>
      <c r="C81" s="202">
        <f>'[2]01'!C83</f>
        <v>0</v>
      </c>
      <c r="D81" s="202">
        <f>'[2]01'!D83</f>
        <v>0</v>
      </c>
      <c r="E81" s="202">
        <f>'[2]01'!E83</f>
        <v>0</v>
      </c>
      <c r="F81" s="15">
        <f t="shared" si="16"/>
        <v>84</v>
      </c>
      <c r="G81" s="201">
        <f>'[2]01'!H83</f>
        <v>34</v>
      </c>
      <c r="H81" s="202">
        <f>'[2]01'!I83</f>
        <v>0</v>
      </c>
      <c r="I81" s="202">
        <f>'[2]01'!J83</f>
        <v>0</v>
      </c>
      <c r="J81" s="202">
        <f>'[2]01'!K83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'[2]01'!B84</f>
        <v>84</v>
      </c>
      <c r="C82" s="202">
        <f>'[2]01'!C84</f>
        <v>0</v>
      </c>
      <c r="D82" s="202">
        <f>'[2]01'!D84</f>
        <v>0</v>
      </c>
      <c r="E82" s="202">
        <f>'[2]01'!E84</f>
        <v>0</v>
      </c>
      <c r="F82" s="15">
        <f t="shared" si="16"/>
        <v>84</v>
      </c>
      <c r="G82" s="201">
        <f>'[2]01'!H84</f>
        <v>35</v>
      </c>
      <c r="H82" s="202">
        <f>'[2]01'!I84</f>
        <v>0</v>
      </c>
      <c r="I82" s="202">
        <f>'[2]01'!J84</f>
        <v>0</v>
      </c>
      <c r="J82" s="202">
        <f>'[2]01'!K84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'[2]01'!B85</f>
        <v>84</v>
      </c>
      <c r="C83" s="202">
        <f>'[2]01'!C85</f>
        <v>0</v>
      </c>
      <c r="D83" s="202">
        <f>'[2]01'!D85</f>
        <v>0</v>
      </c>
      <c r="E83" s="202">
        <f>'[2]01'!E85</f>
        <v>0</v>
      </c>
      <c r="F83" s="15">
        <f t="shared" si="16"/>
        <v>84</v>
      </c>
      <c r="G83" s="201">
        <f>'[2]01'!H85</f>
        <v>35</v>
      </c>
      <c r="H83" s="202">
        <f>'[2]01'!I85</f>
        <v>0</v>
      </c>
      <c r="I83" s="202">
        <f>'[2]01'!J85</f>
        <v>0</v>
      </c>
      <c r="J83" s="202">
        <f>'[2]01'!K85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'[2]01'!B86</f>
        <v>84</v>
      </c>
      <c r="C84" s="202">
        <f>'[2]01'!C86</f>
        <v>0</v>
      </c>
      <c r="D84" s="202">
        <f>'[2]01'!D86</f>
        <v>0</v>
      </c>
      <c r="E84" s="202">
        <f>'[2]01'!E86</f>
        <v>0</v>
      </c>
      <c r="F84" s="15">
        <f t="shared" si="16"/>
        <v>84</v>
      </c>
      <c r="G84" s="201">
        <f>'[2]01'!H86</f>
        <v>35</v>
      </c>
      <c r="H84" s="202">
        <f>'[2]01'!I86</f>
        <v>0</v>
      </c>
      <c r="I84" s="202">
        <f>'[2]01'!J86</f>
        <v>0</v>
      </c>
      <c r="J84" s="202">
        <f>'[2]01'!K86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'[2]01'!B87</f>
        <v>84</v>
      </c>
      <c r="C85" s="202">
        <f>'[2]01'!C87</f>
        <v>0</v>
      </c>
      <c r="D85" s="202">
        <f>'[2]01'!D87</f>
        <v>0</v>
      </c>
      <c r="E85" s="202">
        <f>'[2]01'!E87</f>
        <v>0</v>
      </c>
      <c r="F85" s="15">
        <f t="shared" si="16"/>
        <v>84</v>
      </c>
      <c r="G85" s="201">
        <f>'[2]01'!H87</f>
        <v>35</v>
      </c>
      <c r="H85" s="202">
        <f>'[2]01'!I87</f>
        <v>0</v>
      </c>
      <c r="I85" s="202">
        <f>'[2]01'!J87</f>
        <v>0</v>
      </c>
      <c r="J85" s="202">
        <f>'[2]01'!K87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'[2]01'!B88</f>
        <v>84</v>
      </c>
      <c r="C86" s="202">
        <f>'[2]01'!C88</f>
        <v>0</v>
      </c>
      <c r="D86" s="202">
        <f>'[2]01'!D88</f>
        <v>0</v>
      </c>
      <c r="E86" s="202">
        <f>'[2]01'!E88</f>
        <v>0</v>
      </c>
      <c r="F86" s="15">
        <f t="shared" si="16"/>
        <v>84</v>
      </c>
      <c r="G86" s="201">
        <f>'[2]01'!H88</f>
        <v>35</v>
      </c>
      <c r="H86" s="202">
        <f>'[2]01'!I88</f>
        <v>0</v>
      </c>
      <c r="I86" s="202">
        <f>'[2]01'!J88</f>
        <v>0</v>
      </c>
      <c r="J86" s="202">
        <f>'[2]01'!K88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'[2]01'!B89</f>
        <v>84</v>
      </c>
      <c r="C87" s="202">
        <f>'[2]01'!C89</f>
        <v>0</v>
      </c>
      <c r="D87" s="202">
        <f>'[2]01'!D89</f>
        <v>0</v>
      </c>
      <c r="E87" s="202">
        <f>'[2]01'!E89</f>
        <v>0</v>
      </c>
      <c r="F87" s="15">
        <f t="shared" si="16"/>
        <v>84</v>
      </c>
      <c r="G87" s="201">
        <f>'[2]01'!H89</f>
        <v>35</v>
      </c>
      <c r="H87" s="202">
        <f>'[2]01'!I89</f>
        <v>0</v>
      </c>
      <c r="I87" s="202">
        <f>'[2]01'!J89</f>
        <v>0</v>
      </c>
      <c r="J87" s="202">
        <f>'[2]01'!K89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'[2]01'!B90</f>
        <v>84</v>
      </c>
      <c r="C88" s="202">
        <f>'[2]01'!C90</f>
        <v>0</v>
      </c>
      <c r="D88" s="202">
        <f>'[2]01'!D90</f>
        <v>0</v>
      </c>
      <c r="E88" s="202">
        <f>'[2]01'!E90</f>
        <v>0</v>
      </c>
      <c r="F88" s="15">
        <f t="shared" si="16"/>
        <v>84</v>
      </c>
      <c r="G88" s="201">
        <f>'[2]01'!H90</f>
        <v>35</v>
      </c>
      <c r="H88" s="202">
        <f>'[2]01'!I90</f>
        <v>0</v>
      </c>
      <c r="I88" s="202">
        <f>'[2]01'!J90</f>
        <v>0</v>
      </c>
      <c r="J88" s="202">
        <f>'[2]01'!K90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'[2]01'!B91</f>
        <v>84</v>
      </c>
      <c r="C89" s="202">
        <f>'[2]01'!C91</f>
        <v>0</v>
      </c>
      <c r="D89" s="202">
        <f>'[2]01'!D91</f>
        <v>0</v>
      </c>
      <c r="E89" s="202">
        <f>'[2]01'!E91</f>
        <v>0</v>
      </c>
      <c r="F89" s="15">
        <f t="shared" si="16"/>
        <v>84</v>
      </c>
      <c r="G89" s="201">
        <f>'[2]01'!H91</f>
        <v>35</v>
      </c>
      <c r="H89" s="202">
        <f>'[2]01'!I91</f>
        <v>0</v>
      </c>
      <c r="I89" s="202">
        <f>'[2]01'!J91</f>
        <v>0</v>
      </c>
      <c r="J89" s="202">
        <f>'[2]01'!K91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'[2]01'!B92</f>
        <v>84</v>
      </c>
      <c r="C90" s="202">
        <f>'[2]01'!C92</f>
        <v>0</v>
      </c>
      <c r="D90" s="202">
        <f>'[2]01'!D92</f>
        <v>0</v>
      </c>
      <c r="E90" s="202">
        <f>'[2]01'!E92</f>
        <v>0</v>
      </c>
      <c r="F90" s="15">
        <f t="shared" si="16"/>
        <v>84</v>
      </c>
      <c r="G90" s="201">
        <f>'[2]01'!H92</f>
        <v>35</v>
      </c>
      <c r="H90" s="202">
        <f>'[2]01'!I92</f>
        <v>0</v>
      </c>
      <c r="I90" s="202">
        <f>'[2]01'!J92</f>
        <v>0</v>
      </c>
      <c r="J90" s="202">
        <f>'[2]01'!K92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'[2]01'!B93</f>
        <v>84</v>
      </c>
      <c r="C91" s="202">
        <f>'[2]01'!C93</f>
        <v>0</v>
      </c>
      <c r="D91" s="202">
        <f>'[2]01'!D93</f>
        <v>0</v>
      </c>
      <c r="E91" s="202">
        <f>'[2]01'!E93</f>
        <v>0</v>
      </c>
      <c r="F91" s="15">
        <f t="shared" si="16"/>
        <v>84</v>
      </c>
      <c r="G91" s="201">
        <f>'[2]01'!H93</f>
        <v>35</v>
      </c>
      <c r="H91" s="202">
        <f>'[2]01'!I93</f>
        <v>0</v>
      </c>
      <c r="I91" s="202">
        <f>'[2]01'!J93</f>
        <v>0</v>
      </c>
      <c r="J91" s="202">
        <f>'[2]01'!K93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'[2]01'!B94</f>
        <v>84</v>
      </c>
      <c r="C92" s="202">
        <f>'[2]01'!C94</f>
        <v>0</v>
      </c>
      <c r="D92" s="202">
        <f>'[2]01'!D94</f>
        <v>0</v>
      </c>
      <c r="E92" s="202">
        <f>'[2]01'!E94</f>
        <v>0</v>
      </c>
      <c r="F92" s="15">
        <f t="shared" si="16"/>
        <v>84</v>
      </c>
      <c r="G92" s="201">
        <f>'[2]01'!H94</f>
        <v>35</v>
      </c>
      <c r="H92" s="202">
        <f>'[2]01'!I94</f>
        <v>0</v>
      </c>
      <c r="I92" s="202">
        <f>'[2]01'!J94</f>
        <v>0</v>
      </c>
      <c r="J92" s="202">
        <f>'[2]01'!K94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'[2]01'!B95</f>
        <v>84</v>
      </c>
      <c r="C93" s="202">
        <f>'[2]01'!C95</f>
        <v>0</v>
      </c>
      <c r="D93" s="202">
        <f>'[2]01'!D95</f>
        <v>0</v>
      </c>
      <c r="E93" s="202">
        <f>'[2]01'!E95</f>
        <v>0</v>
      </c>
      <c r="F93" s="15">
        <f t="shared" si="16"/>
        <v>84</v>
      </c>
      <c r="G93" s="201">
        <f>'[2]01'!H95</f>
        <v>35</v>
      </c>
      <c r="H93" s="202">
        <f>'[2]01'!I95</f>
        <v>0</v>
      </c>
      <c r="I93" s="202">
        <f>'[2]01'!J95</f>
        <v>0</v>
      </c>
      <c r="J93" s="202">
        <f>'[2]01'!K95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'[2]01'!B96</f>
        <v>84</v>
      </c>
      <c r="C94" s="202">
        <f>'[2]01'!C96</f>
        <v>0</v>
      </c>
      <c r="D94" s="202">
        <f>'[2]01'!D96</f>
        <v>0</v>
      </c>
      <c r="E94" s="202">
        <f>'[2]01'!E96</f>
        <v>0</v>
      </c>
      <c r="F94" s="15">
        <f t="shared" si="16"/>
        <v>84</v>
      </c>
      <c r="G94" s="201">
        <f>'[2]01'!H96</f>
        <v>35</v>
      </c>
      <c r="H94" s="202">
        <f>'[2]01'!I96</f>
        <v>0</v>
      </c>
      <c r="I94" s="202">
        <f>'[2]01'!J96</f>
        <v>0</v>
      </c>
      <c r="J94" s="202">
        <f>'[2]01'!K96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'[2]01'!B97</f>
        <v>84</v>
      </c>
      <c r="C95" s="202">
        <f>'[2]01'!C97</f>
        <v>0</v>
      </c>
      <c r="D95" s="202">
        <f>'[2]01'!D97</f>
        <v>0</v>
      </c>
      <c r="E95" s="202">
        <f>'[2]01'!E97</f>
        <v>0</v>
      </c>
      <c r="F95" s="15">
        <f t="shared" si="16"/>
        <v>84</v>
      </c>
      <c r="G95" s="201">
        <f>'[2]01'!H97</f>
        <v>35</v>
      </c>
      <c r="H95" s="202">
        <f>'[2]01'!I97</f>
        <v>0</v>
      </c>
      <c r="I95" s="202">
        <f>'[2]01'!J97</f>
        <v>0</v>
      </c>
      <c r="J95" s="202">
        <f>'[2]01'!K97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'[2]01'!B98</f>
        <v>84</v>
      </c>
      <c r="C96" s="202">
        <f>'[2]01'!C98</f>
        <v>0</v>
      </c>
      <c r="D96" s="202">
        <f>'[2]01'!D98</f>
        <v>0</v>
      </c>
      <c r="E96" s="202">
        <f>'[2]01'!E98</f>
        <v>0</v>
      </c>
      <c r="F96" s="15">
        <f t="shared" si="16"/>
        <v>84</v>
      </c>
      <c r="G96" s="201">
        <f>'[2]01'!H98</f>
        <v>35</v>
      </c>
      <c r="H96" s="202">
        <f>'[2]01'!I98</f>
        <v>0</v>
      </c>
      <c r="I96" s="202">
        <f>'[2]01'!J98</f>
        <v>0</v>
      </c>
      <c r="J96" s="202">
        <f>'[2]01'!K98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'[2]01'!B99</f>
        <v>84</v>
      </c>
      <c r="C97" s="202">
        <f>'[2]01'!C99</f>
        <v>0</v>
      </c>
      <c r="D97" s="202">
        <f>'[2]01'!D99</f>
        <v>0</v>
      </c>
      <c r="E97" s="202">
        <f>'[2]01'!E99</f>
        <v>0</v>
      </c>
      <c r="F97" s="15">
        <f t="shared" si="16"/>
        <v>84</v>
      </c>
      <c r="G97" s="201">
        <f>'[2]01'!H99</f>
        <v>35</v>
      </c>
      <c r="H97" s="202">
        <f>'[2]01'!I99</f>
        <v>0</v>
      </c>
      <c r="I97" s="202">
        <f>'[2]01'!J99</f>
        <v>0</v>
      </c>
      <c r="J97" s="202">
        <f>'[2]01'!K99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'[2]01'!B100</f>
        <v>84</v>
      </c>
      <c r="C98" s="202">
        <f>'[2]01'!C100</f>
        <v>0</v>
      </c>
      <c r="D98" s="202">
        <f>'[2]01'!D100</f>
        <v>0</v>
      </c>
      <c r="E98" s="202">
        <f>'[2]01'!E100</f>
        <v>0</v>
      </c>
      <c r="F98" s="15">
        <f t="shared" si="16"/>
        <v>84</v>
      </c>
      <c r="G98" s="201">
        <f>'[2]01'!H100</f>
        <v>35</v>
      </c>
      <c r="H98" s="202">
        <f>'[2]01'!I100</f>
        <v>0</v>
      </c>
      <c r="I98" s="202">
        <f>'[2]01'!J100</f>
        <v>0</v>
      </c>
      <c r="J98" s="202">
        <f>'[2]01'!K100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</v>
      </c>
      <c r="L99" s="171">
        <f t="shared" si="17"/>
        <v>2.4E-2</v>
      </c>
      <c r="M99" s="171">
        <f t="shared" si="17"/>
        <v>0.83769999999999978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0.83769999999999978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44774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940</v>
      </c>
      <c r="G3" s="16">
        <f>'[3]01'!G5</f>
        <v>0</v>
      </c>
      <c r="H3" s="17">
        <f>SUM(B3:G3)</f>
        <v>1260</v>
      </c>
      <c r="I3" s="15">
        <f>'[3]01'!J5</f>
        <v>270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22.75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22.75</v>
      </c>
      <c r="AE3" s="8">
        <f>BD3</f>
        <v>22.75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22.75</v>
      </c>
      <c r="AL3" s="8">
        <f t="shared" ref="AL3:AQ18" si="3">Q3-X3-AE3</f>
        <v>224.5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224.5</v>
      </c>
      <c r="AT3" s="8">
        <v>22.75</v>
      </c>
      <c r="AU3" s="8">
        <v>22.75</v>
      </c>
      <c r="AW3" s="204">
        <v>22.75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22.75</v>
      </c>
      <c r="BD3" s="204">
        <v>22.75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22.75</v>
      </c>
      <c r="BL3" s="8">
        <f>AT3</f>
        <v>22.75</v>
      </c>
      <c r="BM3" s="8">
        <f>AU3</f>
        <v>22.75</v>
      </c>
      <c r="BN3" s="8">
        <f>BC3</f>
        <v>22.75</v>
      </c>
      <c r="BO3" s="8">
        <f>BJ3</f>
        <v>22.75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940</v>
      </c>
      <c r="G4" s="16">
        <f>'[3]01'!G6</f>
        <v>0</v>
      </c>
      <c r="H4" s="17">
        <f>SUM(B4:G4)</f>
        <v>1260</v>
      </c>
      <c r="I4" s="15">
        <f>'[3]01'!J6</f>
        <v>270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22.75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22.75</v>
      </c>
      <c r="AE4" s="8">
        <f t="shared" ref="AE4:AE67" si="11">BD4</f>
        <v>22.75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22.75</v>
      </c>
      <c r="AL4" s="8">
        <f t="shared" si="3"/>
        <v>224.5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224.5</v>
      </c>
      <c r="AT4" s="8">
        <v>22.75</v>
      </c>
      <c r="AU4" s="8">
        <v>22.75</v>
      </c>
      <c r="AW4" s="204">
        <v>22.75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22.75</v>
      </c>
      <c r="BD4" s="204">
        <v>22.75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22.75</v>
      </c>
      <c r="BL4" s="8">
        <f t="shared" ref="BL4:BL67" si="21">AT4</f>
        <v>22.75</v>
      </c>
      <c r="BM4" s="8">
        <f t="shared" ref="BM4:BM67" si="22">AU4</f>
        <v>22.75</v>
      </c>
      <c r="BN4" s="8">
        <f t="shared" ref="BN4:BN67" si="23">BC4</f>
        <v>22.75</v>
      </c>
      <c r="BO4" s="8">
        <f t="shared" ref="BO4:BO67" si="24">BJ4</f>
        <v>22.75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940</v>
      </c>
      <c r="G5" s="16">
        <f>'[3]01'!G7</f>
        <v>0</v>
      </c>
      <c r="H5" s="17">
        <f t="shared" ref="H5:H68" si="27">SUM(B5:G5)</f>
        <v>1260</v>
      </c>
      <c r="I5" s="15">
        <f>'[3]01'!J7</f>
        <v>270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22.75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22.75</v>
      </c>
      <c r="AE5" s="8">
        <f t="shared" si="11"/>
        <v>22.75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22.75</v>
      </c>
      <c r="AL5" s="8">
        <f t="shared" si="3"/>
        <v>224.5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224.5</v>
      </c>
      <c r="AT5" s="8">
        <v>22.75</v>
      </c>
      <c r="AU5" s="8">
        <v>22.75</v>
      </c>
      <c r="AW5" s="204">
        <v>22.75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22.75</v>
      </c>
      <c r="BD5" s="204">
        <v>22.75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22.75</v>
      </c>
      <c r="BL5" s="8">
        <f t="shared" si="21"/>
        <v>22.75</v>
      </c>
      <c r="BM5" s="8">
        <f t="shared" si="22"/>
        <v>22.75</v>
      </c>
      <c r="BN5" s="8">
        <f t="shared" si="23"/>
        <v>22.75</v>
      </c>
      <c r="BO5" s="8">
        <f t="shared" si="24"/>
        <v>22.75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940</v>
      </c>
      <c r="G6" s="16">
        <f>'[3]01'!G8</f>
        <v>0</v>
      </c>
      <c r="H6" s="17">
        <f t="shared" si="27"/>
        <v>1260</v>
      </c>
      <c r="I6" s="15">
        <f>'[3]01'!J8</f>
        <v>270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22.75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22.75</v>
      </c>
      <c r="AE6" s="8">
        <f t="shared" si="11"/>
        <v>22.75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22.75</v>
      </c>
      <c r="AL6" s="8">
        <f t="shared" si="3"/>
        <v>224.5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224.5</v>
      </c>
      <c r="AT6" s="8">
        <v>22.75</v>
      </c>
      <c r="AU6" s="8">
        <v>22.75</v>
      </c>
      <c r="AW6" s="204">
        <v>22.75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22.75</v>
      </c>
      <c r="BD6" s="204">
        <v>22.75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22.75</v>
      </c>
      <c r="BL6" s="8">
        <f t="shared" si="21"/>
        <v>22.75</v>
      </c>
      <c r="BM6" s="8">
        <f t="shared" si="22"/>
        <v>22.75</v>
      </c>
      <c r="BN6" s="8">
        <f t="shared" si="23"/>
        <v>22.75</v>
      </c>
      <c r="BO6" s="8">
        <f t="shared" si="24"/>
        <v>22.75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940</v>
      </c>
      <c r="G7" s="16">
        <f>'[3]01'!G9</f>
        <v>0</v>
      </c>
      <c r="H7" s="17">
        <f t="shared" si="27"/>
        <v>1260</v>
      </c>
      <c r="I7" s="15">
        <f>'[3]01'!J9</f>
        <v>270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22.75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22.75</v>
      </c>
      <c r="AE7" s="8">
        <f t="shared" si="11"/>
        <v>22.75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22.75</v>
      </c>
      <c r="AL7" s="8">
        <f t="shared" si="3"/>
        <v>224.5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224.5</v>
      </c>
      <c r="AT7" s="8">
        <v>22.75</v>
      </c>
      <c r="AU7" s="8">
        <v>22.75</v>
      </c>
      <c r="AW7" s="204">
        <v>22.75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22.75</v>
      </c>
      <c r="BD7" s="204">
        <v>22.75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22.75</v>
      </c>
      <c r="BL7" s="8">
        <f t="shared" si="21"/>
        <v>22.75</v>
      </c>
      <c r="BM7" s="8">
        <f t="shared" si="22"/>
        <v>22.75</v>
      </c>
      <c r="BN7" s="8">
        <f t="shared" si="23"/>
        <v>22.75</v>
      </c>
      <c r="BO7" s="8">
        <f t="shared" si="24"/>
        <v>22.75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940</v>
      </c>
      <c r="G8" s="16">
        <f>'[3]01'!G10</f>
        <v>0</v>
      </c>
      <c r="H8" s="17">
        <f t="shared" si="27"/>
        <v>1260</v>
      </c>
      <c r="I8" s="15">
        <f>'[3]01'!J10</f>
        <v>270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22.75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22.75</v>
      </c>
      <c r="AE8" s="8">
        <f t="shared" si="11"/>
        <v>22.75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22.75</v>
      </c>
      <c r="AL8" s="8">
        <f t="shared" si="3"/>
        <v>224.5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224.5</v>
      </c>
      <c r="AT8" s="8">
        <v>22.75</v>
      </c>
      <c r="AU8" s="8">
        <v>22.75</v>
      </c>
      <c r="AW8" s="204">
        <v>22.75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22.75</v>
      </c>
      <c r="BD8" s="204">
        <v>22.75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22.75</v>
      </c>
      <c r="BL8" s="8">
        <f t="shared" si="21"/>
        <v>22.75</v>
      </c>
      <c r="BM8" s="8">
        <f t="shared" si="22"/>
        <v>22.75</v>
      </c>
      <c r="BN8" s="8">
        <f t="shared" si="23"/>
        <v>22.75</v>
      </c>
      <c r="BO8" s="8">
        <f t="shared" si="24"/>
        <v>22.75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940</v>
      </c>
      <c r="G9" s="16">
        <f>'[3]01'!G11</f>
        <v>0</v>
      </c>
      <c r="H9" s="17">
        <f t="shared" si="27"/>
        <v>1260</v>
      </c>
      <c r="I9" s="15">
        <f>'[3]01'!J11</f>
        <v>270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22.75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22.75</v>
      </c>
      <c r="AE9" s="8">
        <f t="shared" si="11"/>
        <v>22.75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22.75</v>
      </c>
      <c r="AL9" s="8">
        <f t="shared" si="3"/>
        <v>224.5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224.5</v>
      </c>
      <c r="AT9" s="8">
        <v>22.75</v>
      </c>
      <c r="AU9" s="8">
        <v>22.75</v>
      </c>
      <c r="AW9" s="204">
        <v>22.75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22.75</v>
      </c>
      <c r="BD9" s="204">
        <v>22.75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22.75</v>
      </c>
      <c r="BL9" s="8">
        <f t="shared" si="21"/>
        <v>22.75</v>
      </c>
      <c r="BM9" s="8">
        <f t="shared" si="22"/>
        <v>22.75</v>
      </c>
      <c r="BN9" s="8">
        <f t="shared" si="23"/>
        <v>22.75</v>
      </c>
      <c r="BO9" s="8">
        <f t="shared" si="24"/>
        <v>22.75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940</v>
      </c>
      <c r="G10" s="16">
        <f>'[3]01'!G12</f>
        <v>0</v>
      </c>
      <c r="H10" s="17">
        <f t="shared" si="27"/>
        <v>1260</v>
      </c>
      <c r="I10" s="15">
        <f>'[3]01'!J12</f>
        <v>270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22.75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22.75</v>
      </c>
      <c r="AE10" s="8">
        <f t="shared" si="11"/>
        <v>22.75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22.75</v>
      </c>
      <c r="AL10" s="8">
        <f t="shared" si="3"/>
        <v>224.5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224.5</v>
      </c>
      <c r="AT10" s="8">
        <v>22.75</v>
      </c>
      <c r="AU10" s="8">
        <v>22.75</v>
      </c>
      <c r="AW10" s="204">
        <v>22.75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22.75</v>
      </c>
      <c r="BD10" s="204">
        <v>22.75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22.75</v>
      </c>
      <c r="BL10" s="8">
        <f t="shared" si="21"/>
        <v>22.75</v>
      </c>
      <c r="BM10" s="8">
        <f t="shared" si="22"/>
        <v>22.75</v>
      </c>
      <c r="BN10" s="8">
        <f t="shared" si="23"/>
        <v>22.75</v>
      </c>
      <c r="BO10" s="8">
        <f t="shared" si="24"/>
        <v>22.75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940</v>
      </c>
      <c r="G11" s="16">
        <f>'[3]01'!G13</f>
        <v>0</v>
      </c>
      <c r="H11" s="17">
        <f t="shared" si="27"/>
        <v>1260</v>
      </c>
      <c r="I11" s="15">
        <f>'[3]01'!J13</f>
        <v>270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22.75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22.75</v>
      </c>
      <c r="AE11" s="8">
        <f t="shared" si="11"/>
        <v>22.75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22.75</v>
      </c>
      <c r="AL11" s="8">
        <f t="shared" si="3"/>
        <v>224.5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224.5</v>
      </c>
      <c r="AT11" s="8">
        <v>22.75</v>
      </c>
      <c r="AU11" s="8">
        <v>22.75</v>
      </c>
      <c r="AW11" s="204">
        <v>22.75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22.75</v>
      </c>
      <c r="BD11" s="204">
        <v>22.75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22.75</v>
      </c>
      <c r="BL11" s="8">
        <f t="shared" si="21"/>
        <v>22.75</v>
      </c>
      <c r="BM11" s="8">
        <f t="shared" si="22"/>
        <v>22.75</v>
      </c>
      <c r="BN11" s="8">
        <f t="shared" si="23"/>
        <v>22.75</v>
      </c>
      <c r="BO11" s="8">
        <f t="shared" si="24"/>
        <v>22.75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940</v>
      </c>
      <c r="G12" s="16">
        <f>'[3]01'!G14</f>
        <v>0</v>
      </c>
      <c r="H12" s="17">
        <f t="shared" si="27"/>
        <v>1260</v>
      </c>
      <c r="I12" s="15">
        <f>'[3]01'!J14</f>
        <v>270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26.57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26.57</v>
      </c>
      <c r="AE12" s="8">
        <f t="shared" si="11"/>
        <v>26.57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26.57</v>
      </c>
      <c r="AL12" s="8">
        <f t="shared" si="3"/>
        <v>216.86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216.86</v>
      </c>
      <c r="AT12" s="8">
        <v>26.57</v>
      </c>
      <c r="AU12" s="8">
        <v>26.57</v>
      </c>
      <c r="AW12" s="204">
        <v>26.57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26.57</v>
      </c>
      <c r="BD12" s="204">
        <v>26.57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26.57</v>
      </c>
      <c r="BL12" s="8">
        <f t="shared" si="21"/>
        <v>26.57</v>
      </c>
      <c r="BM12" s="8">
        <f t="shared" si="22"/>
        <v>26.57</v>
      </c>
      <c r="BN12" s="8">
        <f t="shared" si="23"/>
        <v>26.57</v>
      </c>
      <c r="BO12" s="8">
        <f t="shared" si="24"/>
        <v>26.57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940</v>
      </c>
      <c r="G13" s="16">
        <f>'[3]01'!G15</f>
        <v>0</v>
      </c>
      <c r="H13" s="17">
        <f t="shared" si="27"/>
        <v>1260</v>
      </c>
      <c r="I13" s="15">
        <f>'[3]01'!J15</f>
        <v>270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26.57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26.57</v>
      </c>
      <c r="AE13" s="8">
        <f t="shared" si="11"/>
        <v>26.57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26.57</v>
      </c>
      <c r="AL13" s="8">
        <f t="shared" si="3"/>
        <v>216.86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216.86</v>
      </c>
      <c r="AT13" s="8">
        <v>26.57</v>
      </c>
      <c r="AU13" s="8">
        <v>26.57</v>
      </c>
      <c r="AW13" s="204">
        <v>26.57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26.57</v>
      </c>
      <c r="BD13" s="204">
        <v>26.57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26.57</v>
      </c>
      <c r="BL13" s="8">
        <f t="shared" si="21"/>
        <v>26.57</v>
      </c>
      <c r="BM13" s="8">
        <f t="shared" si="22"/>
        <v>26.57</v>
      </c>
      <c r="BN13" s="8">
        <f t="shared" si="23"/>
        <v>26.57</v>
      </c>
      <c r="BO13" s="8">
        <f t="shared" si="24"/>
        <v>26.57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940</v>
      </c>
      <c r="G14" s="16">
        <f>'[3]01'!G16</f>
        <v>0</v>
      </c>
      <c r="H14" s="17">
        <f t="shared" si="27"/>
        <v>1260</v>
      </c>
      <c r="I14" s="15">
        <f>'[3]01'!J16</f>
        <v>270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26.57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26.57</v>
      </c>
      <c r="AE14" s="8">
        <f t="shared" si="11"/>
        <v>26.57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26.57</v>
      </c>
      <c r="AL14" s="8">
        <f t="shared" si="3"/>
        <v>216.86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216.86</v>
      </c>
      <c r="AT14" s="8">
        <v>26.57</v>
      </c>
      <c r="AU14" s="8">
        <v>26.57</v>
      </c>
      <c r="AW14" s="204">
        <v>26.57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26.57</v>
      </c>
      <c r="BD14" s="204">
        <v>26.57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26.57</v>
      </c>
      <c r="BL14" s="8">
        <f t="shared" si="21"/>
        <v>26.57</v>
      </c>
      <c r="BM14" s="8">
        <f t="shared" si="22"/>
        <v>26.57</v>
      </c>
      <c r="BN14" s="8">
        <f t="shared" si="23"/>
        <v>26.57</v>
      </c>
      <c r="BO14" s="8">
        <f t="shared" si="24"/>
        <v>26.57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940</v>
      </c>
      <c r="G15" s="16">
        <f>'[3]01'!G17</f>
        <v>0</v>
      </c>
      <c r="H15" s="17">
        <f t="shared" si="27"/>
        <v>1260</v>
      </c>
      <c r="I15" s="15">
        <f>'[3]01'!J17</f>
        <v>270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22.75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22.75</v>
      </c>
      <c r="AE15" s="8">
        <f t="shared" si="11"/>
        <v>22.75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22.75</v>
      </c>
      <c r="AL15" s="8">
        <f t="shared" si="3"/>
        <v>224.5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224.5</v>
      </c>
      <c r="AT15" s="8">
        <v>22.75</v>
      </c>
      <c r="AU15" s="8">
        <v>22.75</v>
      </c>
      <c r="AW15" s="204">
        <v>22.75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22.75</v>
      </c>
      <c r="BD15" s="204">
        <v>22.75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22.75</v>
      </c>
      <c r="BL15" s="8">
        <f t="shared" si="21"/>
        <v>22.75</v>
      </c>
      <c r="BM15" s="8">
        <f t="shared" si="22"/>
        <v>22.75</v>
      </c>
      <c r="BN15" s="8">
        <f t="shared" si="23"/>
        <v>22.75</v>
      </c>
      <c r="BO15" s="8">
        <f t="shared" si="24"/>
        <v>22.75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940</v>
      </c>
      <c r="G16" s="16">
        <f>'[3]01'!G18</f>
        <v>0</v>
      </c>
      <c r="H16" s="17">
        <f t="shared" si="27"/>
        <v>1260</v>
      </c>
      <c r="I16" s="15">
        <f>'[3]01'!J18</f>
        <v>270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22.75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22.75</v>
      </c>
      <c r="AE16" s="8">
        <f t="shared" si="11"/>
        <v>22.75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22.75</v>
      </c>
      <c r="AL16" s="8">
        <f t="shared" si="3"/>
        <v>224.5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224.5</v>
      </c>
      <c r="AT16" s="8">
        <v>22.75</v>
      </c>
      <c r="AU16" s="8">
        <v>22.75</v>
      </c>
      <c r="AW16" s="204">
        <v>22.75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22.75</v>
      </c>
      <c r="BD16" s="204">
        <v>22.75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22.75</v>
      </c>
      <c r="BL16" s="8">
        <f t="shared" si="21"/>
        <v>22.75</v>
      </c>
      <c r="BM16" s="8">
        <f t="shared" si="22"/>
        <v>22.75</v>
      </c>
      <c r="BN16" s="8">
        <f t="shared" si="23"/>
        <v>22.75</v>
      </c>
      <c r="BO16" s="8">
        <f t="shared" si="24"/>
        <v>22.75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940</v>
      </c>
      <c r="G17" s="16">
        <f>'[3]01'!G19</f>
        <v>0</v>
      </c>
      <c r="H17" s="17">
        <f t="shared" si="27"/>
        <v>1260</v>
      </c>
      <c r="I17" s="15">
        <f>'[3]01'!J19</f>
        <v>270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26.57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26.57</v>
      </c>
      <c r="AE17" s="8">
        <f t="shared" si="11"/>
        <v>26.57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26.57</v>
      </c>
      <c r="AL17" s="8">
        <f t="shared" si="3"/>
        <v>216.86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216.86</v>
      </c>
      <c r="AT17" s="8">
        <v>26.57</v>
      </c>
      <c r="AU17" s="8">
        <v>26.57</v>
      </c>
      <c r="AW17" s="204">
        <v>26.57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26.57</v>
      </c>
      <c r="BD17" s="204">
        <v>26.57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26.57</v>
      </c>
      <c r="BL17" s="8">
        <f t="shared" si="21"/>
        <v>26.57</v>
      </c>
      <c r="BM17" s="8">
        <f t="shared" si="22"/>
        <v>26.57</v>
      </c>
      <c r="BN17" s="8">
        <f t="shared" si="23"/>
        <v>26.57</v>
      </c>
      <c r="BO17" s="8">
        <f t="shared" si="24"/>
        <v>26.57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940</v>
      </c>
      <c r="G18" s="16">
        <f>'[3]01'!G20</f>
        <v>0</v>
      </c>
      <c r="H18" s="17">
        <f t="shared" si="27"/>
        <v>1260</v>
      </c>
      <c r="I18" s="15">
        <f>'[3]01'!J20</f>
        <v>270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26.57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26.57</v>
      </c>
      <c r="AE18" s="8">
        <f t="shared" si="11"/>
        <v>26.57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26.57</v>
      </c>
      <c r="AL18" s="8">
        <f t="shared" si="3"/>
        <v>216.86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216.86</v>
      </c>
      <c r="AT18" s="8">
        <v>26.57</v>
      </c>
      <c r="AU18" s="8">
        <v>26.57</v>
      </c>
      <c r="AW18" s="204">
        <v>26.57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26.57</v>
      </c>
      <c r="BD18" s="204">
        <v>26.57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26.57</v>
      </c>
      <c r="BL18" s="8">
        <f t="shared" si="21"/>
        <v>26.57</v>
      </c>
      <c r="BM18" s="8">
        <f t="shared" si="22"/>
        <v>26.57</v>
      </c>
      <c r="BN18" s="8">
        <f t="shared" si="23"/>
        <v>26.57</v>
      </c>
      <c r="BO18" s="8">
        <f t="shared" si="24"/>
        <v>26.57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940</v>
      </c>
      <c r="G19" s="16">
        <f>'[3]01'!G21</f>
        <v>0</v>
      </c>
      <c r="H19" s="17">
        <f t="shared" si="27"/>
        <v>1260</v>
      </c>
      <c r="I19" s="15">
        <f>'[3]01'!J21</f>
        <v>270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26.57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26.57</v>
      </c>
      <c r="AE19" s="8">
        <f t="shared" si="11"/>
        <v>26.57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26.57</v>
      </c>
      <c r="AL19" s="8">
        <f t="shared" ref="AL19:AQ61" si="31">Q19-X19-AE19</f>
        <v>216.86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216.86</v>
      </c>
      <c r="AT19" s="8">
        <v>26.57</v>
      </c>
      <c r="AU19" s="8">
        <v>26.57</v>
      </c>
      <c r="AW19" s="204">
        <v>26.57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26.57</v>
      </c>
      <c r="BD19" s="204">
        <v>26.57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26.57</v>
      </c>
      <c r="BL19" s="8">
        <f t="shared" si="21"/>
        <v>26.57</v>
      </c>
      <c r="BM19" s="8">
        <f t="shared" si="22"/>
        <v>26.57</v>
      </c>
      <c r="BN19" s="8">
        <f t="shared" si="23"/>
        <v>26.57</v>
      </c>
      <c r="BO19" s="8">
        <f t="shared" si="24"/>
        <v>26.57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940</v>
      </c>
      <c r="G20" s="16">
        <f>'[3]01'!G22</f>
        <v>0</v>
      </c>
      <c r="H20" s="17">
        <f t="shared" si="27"/>
        <v>1260</v>
      </c>
      <c r="I20" s="15">
        <f>'[3]01'!J22</f>
        <v>270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26.57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26.57</v>
      </c>
      <c r="AE20" s="8">
        <f t="shared" si="11"/>
        <v>26.57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26.57</v>
      </c>
      <c r="AL20" s="8">
        <f t="shared" si="31"/>
        <v>216.86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216.86</v>
      </c>
      <c r="AT20" s="8">
        <v>26.57</v>
      </c>
      <c r="AU20" s="8">
        <v>26.57</v>
      </c>
      <c r="AW20" s="204">
        <v>26.57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26.57</v>
      </c>
      <c r="BD20" s="204">
        <v>26.57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26.57</v>
      </c>
      <c r="BL20" s="8">
        <f t="shared" si="21"/>
        <v>26.57</v>
      </c>
      <c r="BM20" s="8">
        <f t="shared" si="22"/>
        <v>26.57</v>
      </c>
      <c r="BN20" s="8">
        <f t="shared" si="23"/>
        <v>26.57</v>
      </c>
      <c r="BO20" s="8">
        <f t="shared" si="24"/>
        <v>26.57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940</v>
      </c>
      <c r="G21" s="16">
        <f>'[3]01'!G23</f>
        <v>0</v>
      </c>
      <c r="H21" s="17">
        <f t="shared" si="27"/>
        <v>1260</v>
      </c>
      <c r="I21" s="15">
        <f>'[3]01'!J23</f>
        <v>270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26.57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26.57</v>
      </c>
      <c r="AE21" s="8">
        <f t="shared" si="11"/>
        <v>26.57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26.57</v>
      </c>
      <c r="AL21" s="8">
        <f t="shared" si="31"/>
        <v>216.86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216.86</v>
      </c>
      <c r="AT21" s="8">
        <v>26.57</v>
      </c>
      <c r="AU21" s="8">
        <v>26.57</v>
      </c>
      <c r="AW21" s="204">
        <v>26.57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26.57</v>
      </c>
      <c r="BD21" s="204">
        <v>26.57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26.57</v>
      </c>
      <c r="BL21" s="8">
        <f t="shared" si="21"/>
        <v>26.57</v>
      </c>
      <c r="BM21" s="8">
        <f t="shared" si="22"/>
        <v>26.57</v>
      </c>
      <c r="BN21" s="8">
        <f t="shared" si="23"/>
        <v>26.57</v>
      </c>
      <c r="BO21" s="8">
        <f t="shared" si="24"/>
        <v>26.57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940</v>
      </c>
      <c r="G22" s="16">
        <f>'[3]01'!G24</f>
        <v>0</v>
      </c>
      <c r="H22" s="17">
        <f t="shared" si="27"/>
        <v>1260</v>
      </c>
      <c r="I22" s="15">
        <f>'[3]01'!J24</f>
        <v>270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26.57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26.57</v>
      </c>
      <c r="AE22" s="8">
        <f t="shared" si="11"/>
        <v>26.57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26.57</v>
      </c>
      <c r="AL22" s="8">
        <f t="shared" si="31"/>
        <v>216.86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216.86</v>
      </c>
      <c r="AT22" s="8">
        <v>26.57</v>
      </c>
      <c r="AU22" s="8">
        <v>26.57</v>
      </c>
      <c r="AW22" s="204">
        <v>26.57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26.57</v>
      </c>
      <c r="BD22" s="204">
        <v>26.57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26.57</v>
      </c>
      <c r="BL22" s="8">
        <f t="shared" si="21"/>
        <v>26.57</v>
      </c>
      <c r="BM22" s="8">
        <f t="shared" si="22"/>
        <v>26.57</v>
      </c>
      <c r="BN22" s="8">
        <f t="shared" si="23"/>
        <v>26.57</v>
      </c>
      <c r="BO22" s="8">
        <f t="shared" si="24"/>
        <v>26.57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940</v>
      </c>
      <c r="G23" s="16">
        <f>'[3]01'!G25</f>
        <v>0</v>
      </c>
      <c r="H23" s="17">
        <f t="shared" si="27"/>
        <v>1260</v>
      </c>
      <c r="I23" s="15">
        <f>'[3]01'!J25</f>
        <v>270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26.57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26.57</v>
      </c>
      <c r="AE23" s="8">
        <f t="shared" si="11"/>
        <v>26.57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26.57</v>
      </c>
      <c r="AL23" s="8">
        <f t="shared" si="31"/>
        <v>216.86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216.86</v>
      </c>
      <c r="AT23" s="8">
        <v>26.57</v>
      </c>
      <c r="AU23" s="8">
        <v>26.57</v>
      </c>
      <c r="AW23" s="204">
        <v>26.57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26.57</v>
      </c>
      <c r="BD23" s="204">
        <v>26.57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26.57</v>
      </c>
      <c r="BL23" s="8">
        <f t="shared" si="21"/>
        <v>26.57</v>
      </c>
      <c r="BM23" s="8">
        <f t="shared" si="22"/>
        <v>26.57</v>
      </c>
      <c r="BN23" s="8">
        <f t="shared" si="23"/>
        <v>26.57</v>
      </c>
      <c r="BO23" s="8">
        <f t="shared" si="24"/>
        <v>26.57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940</v>
      </c>
      <c r="G24" s="16">
        <f>'[3]01'!G26</f>
        <v>0</v>
      </c>
      <c r="H24" s="17">
        <f t="shared" si="27"/>
        <v>1260</v>
      </c>
      <c r="I24" s="15">
        <f>'[3]01'!J26</f>
        <v>270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26.57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26.57</v>
      </c>
      <c r="AE24" s="8">
        <f t="shared" si="11"/>
        <v>26.57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26.57</v>
      </c>
      <c r="AL24" s="8">
        <f t="shared" si="31"/>
        <v>216.86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216.86</v>
      </c>
      <c r="AT24" s="8">
        <v>26.57</v>
      </c>
      <c r="AU24" s="8">
        <v>26.57</v>
      </c>
      <c r="AW24" s="204">
        <v>26.57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26.57</v>
      </c>
      <c r="BD24" s="204">
        <v>26.57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26.57</v>
      </c>
      <c r="BL24" s="8">
        <f t="shared" si="21"/>
        <v>26.57</v>
      </c>
      <c r="BM24" s="8">
        <f t="shared" si="22"/>
        <v>26.57</v>
      </c>
      <c r="BN24" s="8">
        <f t="shared" si="23"/>
        <v>26.57</v>
      </c>
      <c r="BO24" s="8">
        <f t="shared" si="24"/>
        <v>26.57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940</v>
      </c>
      <c r="G25" s="16">
        <f>'[3]01'!G27</f>
        <v>0</v>
      </c>
      <c r="H25" s="17">
        <f t="shared" si="27"/>
        <v>1260</v>
      </c>
      <c r="I25" s="15">
        <f>'[3]01'!J27</f>
        <v>270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26.57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26.57</v>
      </c>
      <c r="AE25" s="8">
        <f t="shared" si="11"/>
        <v>26.57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26.57</v>
      </c>
      <c r="AL25" s="8">
        <f t="shared" si="31"/>
        <v>216.86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216.86</v>
      </c>
      <c r="AT25" s="8">
        <v>26.57</v>
      </c>
      <c r="AU25" s="8">
        <v>26.57</v>
      </c>
      <c r="AW25" s="204">
        <v>26.57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26.57</v>
      </c>
      <c r="BD25" s="204">
        <v>26.57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26.57</v>
      </c>
      <c r="BL25" s="8">
        <f t="shared" si="21"/>
        <v>26.57</v>
      </c>
      <c r="BM25" s="8">
        <f t="shared" si="22"/>
        <v>26.57</v>
      </c>
      <c r="BN25" s="8">
        <f t="shared" si="23"/>
        <v>26.57</v>
      </c>
      <c r="BO25" s="8">
        <f t="shared" si="24"/>
        <v>26.57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940</v>
      </c>
      <c r="G26" s="16">
        <f>'[3]01'!G28</f>
        <v>0</v>
      </c>
      <c r="H26" s="17">
        <f t="shared" si="27"/>
        <v>1260</v>
      </c>
      <c r="I26" s="15">
        <f>'[3]01'!J28</f>
        <v>270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25.41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25.41</v>
      </c>
      <c r="AE26" s="8">
        <f t="shared" si="11"/>
        <v>25.41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25.41</v>
      </c>
      <c r="AL26" s="8">
        <f t="shared" si="31"/>
        <v>219.18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219.18</v>
      </c>
      <c r="AT26" s="8">
        <v>25.41</v>
      </c>
      <c r="AU26" s="8">
        <v>25.41</v>
      </c>
      <c r="AW26" s="204">
        <v>25.41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25.41</v>
      </c>
      <c r="BD26" s="204">
        <v>25.41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25.41</v>
      </c>
      <c r="BL26" s="8">
        <f t="shared" si="21"/>
        <v>25.41</v>
      </c>
      <c r="BM26" s="8">
        <f t="shared" si="22"/>
        <v>25.41</v>
      </c>
      <c r="BN26" s="8">
        <f t="shared" si="23"/>
        <v>25.41</v>
      </c>
      <c r="BO26" s="8">
        <f t="shared" si="24"/>
        <v>25.41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940</v>
      </c>
      <c r="G27" s="16">
        <f>'[3]01'!G29</f>
        <v>0</v>
      </c>
      <c r="H27" s="17">
        <f t="shared" si="27"/>
        <v>1260</v>
      </c>
      <c r="I27" s="15">
        <f>'[3]01'!J29</f>
        <v>270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17.79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17.79</v>
      </c>
      <c r="AE27" s="8">
        <f t="shared" si="11"/>
        <v>17.79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17.79</v>
      </c>
      <c r="AL27" s="8">
        <f t="shared" si="31"/>
        <v>234.42000000000002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234.42000000000002</v>
      </c>
      <c r="AT27" s="8">
        <v>17.79</v>
      </c>
      <c r="AU27" s="8">
        <v>17.79</v>
      </c>
      <c r="AW27" s="204">
        <v>17.79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17.79</v>
      </c>
      <c r="BD27" s="204">
        <v>17.79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17.79</v>
      </c>
      <c r="BL27" s="8">
        <f t="shared" si="21"/>
        <v>17.79</v>
      </c>
      <c r="BM27" s="8">
        <f t="shared" si="22"/>
        <v>17.79</v>
      </c>
      <c r="BN27" s="8">
        <f t="shared" si="23"/>
        <v>17.79</v>
      </c>
      <c r="BO27" s="8">
        <f t="shared" si="24"/>
        <v>17.79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940</v>
      </c>
      <c r="G28" s="16">
        <f>'[3]01'!G30</f>
        <v>0</v>
      </c>
      <c r="H28" s="17">
        <f t="shared" si="27"/>
        <v>1260</v>
      </c>
      <c r="I28" s="15">
        <f>'[3]01'!J30</f>
        <v>270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17.79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17.79</v>
      </c>
      <c r="AE28" s="8">
        <f t="shared" si="11"/>
        <v>17.79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17.79</v>
      </c>
      <c r="AL28" s="8">
        <f t="shared" si="31"/>
        <v>234.42000000000002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234.42000000000002</v>
      </c>
      <c r="AT28" s="8">
        <v>17.79</v>
      </c>
      <c r="AU28" s="8">
        <v>17.79</v>
      </c>
      <c r="AW28" s="204">
        <v>17.79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17.79</v>
      </c>
      <c r="BD28" s="204">
        <v>17.79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17.79</v>
      </c>
      <c r="BL28" s="8">
        <f t="shared" si="21"/>
        <v>17.79</v>
      </c>
      <c r="BM28" s="8">
        <f t="shared" si="22"/>
        <v>17.79</v>
      </c>
      <c r="BN28" s="8">
        <f t="shared" si="23"/>
        <v>17.79</v>
      </c>
      <c r="BO28" s="8">
        <f t="shared" si="24"/>
        <v>17.79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940</v>
      </c>
      <c r="G29" s="16">
        <f>'[3]01'!G31</f>
        <v>0</v>
      </c>
      <c r="H29" s="17">
        <f t="shared" si="27"/>
        <v>1260</v>
      </c>
      <c r="I29" s="15">
        <f>'[3]01'!J31</f>
        <v>270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17.79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17.79</v>
      </c>
      <c r="AE29" s="8">
        <f t="shared" si="11"/>
        <v>17.79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17.79</v>
      </c>
      <c r="AL29" s="8">
        <f t="shared" si="31"/>
        <v>234.42000000000002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234.42000000000002</v>
      </c>
      <c r="AT29" s="8">
        <v>17.79</v>
      </c>
      <c r="AU29" s="8">
        <v>17.79</v>
      </c>
      <c r="AW29" s="204">
        <v>17.79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17.79</v>
      </c>
      <c r="BD29" s="204">
        <v>17.79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17.79</v>
      </c>
      <c r="BL29" s="8">
        <f t="shared" si="21"/>
        <v>17.79</v>
      </c>
      <c r="BM29" s="8">
        <f t="shared" si="22"/>
        <v>17.79</v>
      </c>
      <c r="BN29" s="8">
        <f t="shared" si="23"/>
        <v>17.79</v>
      </c>
      <c r="BO29" s="8">
        <f t="shared" si="24"/>
        <v>17.79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940</v>
      </c>
      <c r="G30" s="16">
        <f>'[3]01'!G32</f>
        <v>0</v>
      </c>
      <c r="H30" s="17">
        <f t="shared" si="27"/>
        <v>1260</v>
      </c>
      <c r="I30" s="15">
        <f>'[3]01'!J32</f>
        <v>270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25.41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25.41</v>
      </c>
      <c r="AE30" s="8">
        <f t="shared" si="11"/>
        <v>25.41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25.41</v>
      </c>
      <c r="AL30" s="8">
        <f t="shared" si="31"/>
        <v>219.18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219.18</v>
      </c>
      <c r="AT30" s="8">
        <v>25.41</v>
      </c>
      <c r="AU30" s="8">
        <v>25.41</v>
      </c>
      <c r="AW30" s="204">
        <v>25.41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25.41</v>
      </c>
      <c r="BD30" s="204">
        <v>25.41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25.41</v>
      </c>
      <c r="BL30" s="8">
        <f t="shared" si="21"/>
        <v>25.41</v>
      </c>
      <c r="BM30" s="8">
        <f t="shared" si="22"/>
        <v>25.41</v>
      </c>
      <c r="BN30" s="8">
        <f t="shared" si="23"/>
        <v>25.41</v>
      </c>
      <c r="BO30" s="8">
        <f t="shared" si="24"/>
        <v>25.41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940</v>
      </c>
      <c r="G31" s="16">
        <f>'[3]01'!G33</f>
        <v>0</v>
      </c>
      <c r="H31" s="17">
        <f t="shared" si="27"/>
        <v>1260</v>
      </c>
      <c r="I31" s="15">
        <f>'[3]01'!J33</f>
        <v>270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26.57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26.57</v>
      </c>
      <c r="AE31" s="8">
        <f t="shared" si="11"/>
        <v>26.57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26.57</v>
      </c>
      <c r="AL31" s="8">
        <f t="shared" si="31"/>
        <v>216.86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216.86</v>
      </c>
      <c r="AT31" s="8">
        <v>25.41</v>
      </c>
      <c r="AU31" s="8">
        <v>25.41</v>
      </c>
      <c r="AW31" s="204">
        <v>26.57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26.57</v>
      </c>
      <c r="BD31" s="204">
        <v>26.57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26.57</v>
      </c>
      <c r="BL31" s="8">
        <f t="shared" si="21"/>
        <v>25.41</v>
      </c>
      <c r="BM31" s="8">
        <f t="shared" si="22"/>
        <v>25.41</v>
      </c>
      <c r="BN31" s="8">
        <f t="shared" si="23"/>
        <v>26.57</v>
      </c>
      <c r="BO31" s="8">
        <f t="shared" si="24"/>
        <v>26.57</v>
      </c>
      <c r="BP31" s="182">
        <f t="shared" si="25"/>
        <v>-1.1600000000000001</v>
      </c>
      <c r="BQ31" s="182">
        <f t="shared" si="26"/>
        <v>-1.1600000000000001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940</v>
      </c>
      <c r="G32" s="16">
        <f>'[3]01'!G34</f>
        <v>0</v>
      </c>
      <c r="H32" s="17">
        <f t="shared" si="27"/>
        <v>1260</v>
      </c>
      <c r="I32" s="15">
        <f>'[3]01'!J34</f>
        <v>270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26.57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26.57</v>
      </c>
      <c r="AE32" s="8">
        <f t="shared" si="11"/>
        <v>26.57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26.57</v>
      </c>
      <c r="AL32" s="8">
        <f t="shared" si="31"/>
        <v>216.86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216.86</v>
      </c>
      <c r="AT32" s="8">
        <v>25.41</v>
      </c>
      <c r="AU32" s="8">
        <v>25.41</v>
      </c>
      <c r="AW32" s="204">
        <v>26.57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26.57</v>
      </c>
      <c r="BD32" s="204">
        <v>26.57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26.57</v>
      </c>
      <c r="BL32" s="8">
        <f t="shared" si="21"/>
        <v>25.41</v>
      </c>
      <c r="BM32" s="8">
        <f t="shared" si="22"/>
        <v>25.41</v>
      </c>
      <c r="BN32" s="8">
        <f t="shared" si="23"/>
        <v>26.57</v>
      </c>
      <c r="BO32" s="8">
        <f t="shared" si="24"/>
        <v>26.57</v>
      </c>
      <c r="BP32" s="182">
        <f t="shared" si="25"/>
        <v>-1.1600000000000001</v>
      </c>
      <c r="BQ32" s="182">
        <f t="shared" si="26"/>
        <v>-1.1600000000000001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940</v>
      </c>
      <c r="G33" s="16">
        <f>'[3]01'!G35</f>
        <v>0</v>
      </c>
      <c r="H33" s="17">
        <f t="shared" si="27"/>
        <v>1260</v>
      </c>
      <c r="I33" s="15">
        <f>'[3]01'!J35</f>
        <v>270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26.57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26.57</v>
      </c>
      <c r="AE33" s="8">
        <f t="shared" si="11"/>
        <v>26.57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26.57</v>
      </c>
      <c r="AL33" s="8">
        <f t="shared" si="31"/>
        <v>216.86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216.86</v>
      </c>
      <c r="AT33" s="8">
        <v>26.57</v>
      </c>
      <c r="AU33" s="8">
        <v>26.57</v>
      </c>
      <c r="AW33" s="204">
        <v>26.57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26.57</v>
      </c>
      <c r="BD33" s="204">
        <v>26.57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26.57</v>
      </c>
      <c r="BL33" s="8">
        <f t="shared" si="21"/>
        <v>26.57</v>
      </c>
      <c r="BM33" s="8">
        <f t="shared" si="22"/>
        <v>26.57</v>
      </c>
      <c r="BN33" s="8">
        <f t="shared" si="23"/>
        <v>26.57</v>
      </c>
      <c r="BO33" s="8">
        <f t="shared" si="24"/>
        <v>26.57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940</v>
      </c>
      <c r="G34" s="16">
        <f>'[3]01'!G36</f>
        <v>0</v>
      </c>
      <c r="H34" s="17">
        <f t="shared" si="27"/>
        <v>1260</v>
      </c>
      <c r="I34" s="15">
        <f>'[3]01'!J36</f>
        <v>270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26.57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26.57</v>
      </c>
      <c r="AE34" s="8">
        <f t="shared" si="11"/>
        <v>26.57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26.57</v>
      </c>
      <c r="AL34" s="8">
        <f t="shared" si="31"/>
        <v>216.86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216.86</v>
      </c>
      <c r="AT34" s="8">
        <v>26.57</v>
      </c>
      <c r="AU34" s="8">
        <v>26.57</v>
      </c>
      <c r="AW34" s="204">
        <v>26.57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26.57</v>
      </c>
      <c r="BD34" s="204">
        <v>26.57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26.57</v>
      </c>
      <c r="BL34" s="8">
        <f t="shared" si="21"/>
        <v>26.57</v>
      </c>
      <c r="BM34" s="8">
        <f t="shared" si="22"/>
        <v>26.57</v>
      </c>
      <c r="BN34" s="8">
        <f t="shared" si="23"/>
        <v>26.57</v>
      </c>
      <c r="BO34" s="8">
        <f t="shared" si="24"/>
        <v>26.57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940</v>
      </c>
      <c r="G35" s="16">
        <f>'[3]01'!G37</f>
        <v>0</v>
      </c>
      <c r="H35" s="17">
        <f t="shared" si="27"/>
        <v>1260</v>
      </c>
      <c r="I35" s="15">
        <f>'[3]01'!J37</f>
        <v>270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26.57</v>
      </c>
      <c r="AE35" s="8">
        <f t="shared" si="11"/>
        <v>26.57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26.57</v>
      </c>
      <c r="AL35" s="8">
        <f t="shared" si="31"/>
        <v>216.86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216.86</v>
      </c>
      <c r="AT35" s="8">
        <v>26.57</v>
      </c>
      <c r="AU35" s="8">
        <v>26.57</v>
      </c>
      <c r="AW35" s="204">
        <v>26.57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26.57</v>
      </c>
      <c r="BD35" s="204">
        <v>26.57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26.57</v>
      </c>
      <c r="BL35" s="8">
        <f t="shared" si="21"/>
        <v>26.57</v>
      </c>
      <c r="BM35" s="8">
        <f t="shared" si="22"/>
        <v>26.57</v>
      </c>
      <c r="BN35" s="8">
        <f t="shared" si="23"/>
        <v>26.57</v>
      </c>
      <c r="BO35" s="8">
        <f t="shared" si="24"/>
        <v>26.57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940</v>
      </c>
      <c r="G36" s="16">
        <f>'[3]01'!G38</f>
        <v>0</v>
      </c>
      <c r="H36" s="17">
        <f t="shared" si="27"/>
        <v>1260</v>
      </c>
      <c r="I36" s="15">
        <f>'[3]01'!J38</f>
        <v>270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26.57</v>
      </c>
      <c r="AE36" s="8">
        <f t="shared" si="11"/>
        <v>26.57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26.57</v>
      </c>
      <c r="AL36" s="8">
        <f t="shared" si="31"/>
        <v>216.86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216.86</v>
      </c>
      <c r="AT36" s="8">
        <v>26.57</v>
      </c>
      <c r="AU36" s="8">
        <v>26.57</v>
      </c>
      <c r="AW36" s="204">
        <v>26.57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26.57</v>
      </c>
      <c r="BD36" s="204">
        <v>26.57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26.57</v>
      </c>
      <c r="BL36" s="8">
        <f t="shared" si="21"/>
        <v>26.57</v>
      </c>
      <c r="BM36" s="8">
        <f t="shared" si="22"/>
        <v>26.57</v>
      </c>
      <c r="BN36" s="8">
        <f t="shared" si="23"/>
        <v>26.57</v>
      </c>
      <c r="BO36" s="8">
        <f t="shared" si="24"/>
        <v>26.57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940</v>
      </c>
      <c r="G37" s="16">
        <f>'[3]01'!G39</f>
        <v>0</v>
      </c>
      <c r="H37" s="17">
        <f t="shared" si="27"/>
        <v>1260</v>
      </c>
      <c r="I37" s="15">
        <f>'[3]01'!J39</f>
        <v>270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22.75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22.75</v>
      </c>
      <c r="AE37" s="8">
        <f t="shared" si="11"/>
        <v>22.75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22.75</v>
      </c>
      <c r="AL37" s="8">
        <f t="shared" si="31"/>
        <v>224.5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224.5</v>
      </c>
      <c r="AT37" s="8">
        <v>22.75</v>
      </c>
      <c r="AU37" s="8">
        <v>22.75</v>
      </c>
      <c r="AW37" s="204">
        <v>22.75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22.75</v>
      </c>
      <c r="BD37" s="204">
        <v>22.75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22.75</v>
      </c>
      <c r="BL37" s="8">
        <f t="shared" si="21"/>
        <v>22.75</v>
      </c>
      <c r="BM37" s="8">
        <f t="shared" si="22"/>
        <v>22.75</v>
      </c>
      <c r="BN37" s="8">
        <f t="shared" si="23"/>
        <v>22.75</v>
      </c>
      <c r="BO37" s="8">
        <f t="shared" si="24"/>
        <v>22.75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940</v>
      </c>
      <c r="G38" s="16">
        <f>'[3]01'!G40</f>
        <v>0</v>
      </c>
      <c r="H38" s="17">
        <f t="shared" si="27"/>
        <v>1260</v>
      </c>
      <c r="I38" s="15">
        <f>'[3]01'!J40</f>
        <v>270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22.75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22.75</v>
      </c>
      <c r="AE38" s="8">
        <f t="shared" si="11"/>
        <v>22.75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22.75</v>
      </c>
      <c r="AL38" s="8">
        <f t="shared" si="31"/>
        <v>224.5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224.5</v>
      </c>
      <c r="AT38" s="8">
        <v>22.75</v>
      </c>
      <c r="AU38" s="8">
        <v>22.75</v>
      </c>
      <c r="AW38" s="204">
        <v>22.75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22.75</v>
      </c>
      <c r="BD38" s="204">
        <v>22.75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22.75</v>
      </c>
      <c r="BL38" s="8">
        <f t="shared" si="21"/>
        <v>22.75</v>
      </c>
      <c r="BM38" s="8">
        <f t="shared" si="22"/>
        <v>22.75</v>
      </c>
      <c r="BN38" s="8">
        <f t="shared" si="23"/>
        <v>22.75</v>
      </c>
      <c r="BO38" s="8">
        <f t="shared" si="24"/>
        <v>22.75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940</v>
      </c>
      <c r="G39" s="16">
        <f>'[3]01'!G41</f>
        <v>0</v>
      </c>
      <c r="H39" s="17">
        <f t="shared" si="27"/>
        <v>1260</v>
      </c>
      <c r="I39" s="15">
        <f>'[3]01'!J41</f>
        <v>270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17.79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17.79</v>
      </c>
      <c r="AE39" s="8">
        <f t="shared" si="11"/>
        <v>17.79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17.79</v>
      </c>
      <c r="AL39" s="8">
        <f t="shared" si="31"/>
        <v>234.42000000000002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234.42000000000002</v>
      </c>
      <c r="AT39" s="8">
        <v>22.75</v>
      </c>
      <c r="AU39" s="8">
        <v>22.75</v>
      </c>
      <c r="AW39" s="204">
        <v>17.79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17.79</v>
      </c>
      <c r="BD39" s="204">
        <v>17.79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17.79</v>
      </c>
      <c r="BL39" s="8">
        <f t="shared" si="21"/>
        <v>22.75</v>
      </c>
      <c r="BM39" s="8">
        <f t="shared" si="22"/>
        <v>22.75</v>
      </c>
      <c r="BN39" s="8">
        <f t="shared" si="23"/>
        <v>17.79</v>
      </c>
      <c r="BO39" s="8">
        <f t="shared" si="24"/>
        <v>17.79</v>
      </c>
      <c r="BP39" s="182">
        <f t="shared" si="25"/>
        <v>4.9600000000000009</v>
      </c>
      <c r="BQ39" s="182">
        <f t="shared" si="26"/>
        <v>4.9600000000000009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940</v>
      </c>
      <c r="G40" s="16">
        <f>'[3]01'!G42</f>
        <v>0</v>
      </c>
      <c r="H40" s="17">
        <f t="shared" si="27"/>
        <v>1260</v>
      </c>
      <c r="I40" s="15">
        <f>'[3]01'!J42</f>
        <v>270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17.79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17.79</v>
      </c>
      <c r="AE40" s="8">
        <f t="shared" si="11"/>
        <v>17.79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17.79</v>
      </c>
      <c r="AL40" s="8">
        <f t="shared" si="31"/>
        <v>234.42000000000002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234.42000000000002</v>
      </c>
      <c r="AT40" s="8">
        <v>22.75</v>
      </c>
      <c r="AU40" s="8">
        <v>22.75</v>
      </c>
      <c r="AW40" s="204">
        <v>17.79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17.79</v>
      </c>
      <c r="BD40" s="204">
        <v>17.79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17.79</v>
      </c>
      <c r="BL40" s="8">
        <f t="shared" si="21"/>
        <v>22.75</v>
      </c>
      <c r="BM40" s="8">
        <f t="shared" si="22"/>
        <v>22.75</v>
      </c>
      <c r="BN40" s="8">
        <f t="shared" si="23"/>
        <v>17.79</v>
      </c>
      <c r="BO40" s="8">
        <f t="shared" si="24"/>
        <v>17.79</v>
      </c>
      <c r="BP40" s="182">
        <f t="shared" si="25"/>
        <v>4.9600000000000009</v>
      </c>
      <c r="BQ40" s="182">
        <f t="shared" si="26"/>
        <v>4.9600000000000009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940</v>
      </c>
      <c r="G41" s="16">
        <f>'[3]01'!G43</f>
        <v>0</v>
      </c>
      <c r="H41" s="17">
        <f t="shared" si="27"/>
        <v>1260</v>
      </c>
      <c r="I41" s="15">
        <f>'[3]01'!J43</f>
        <v>270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17.79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17.79</v>
      </c>
      <c r="AE41" s="8">
        <f t="shared" si="11"/>
        <v>17.79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17.79</v>
      </c>
      <c r="AL41" s="8">
        <f t="shared" si="31"/>
        <v>234.42000000000002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234.42000000000002</v>
      </c>
      <c r="AT41" s="8">
        <v>22.75</v>
      </c>
      <c r="AU41" s="8">
        <v>22.75</v>
      </c>
      <c r="AW41" s="204">
        <v>17.79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17.79</v>
      </c>
      <c r="BD41" s="204">
        <v>17.79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17.79</v>
      </c>
      <c r="BL41" s="8">
        <f t="shared" si="21"/>
        <v>22.75</v>
      </c>
      <c r="BM41" s="8">
        <f t="shared" si="22"/>
        <v>22.75</v>
      </c>
      <c r="BN41" s="8">
        <f t="shared" si="23"/>
        <v>17.79</v>
      </c>
      <c r="BO41" s="8">
        <f t="shared" si="24"/>
        <v>17.79</v>
      </c>
      <c r="BP41" s="182">
        <f t="shared" si="25"/>
        <v>4.9600000000000009</v>
      </c>
      <c r="BQ41" s="182">
        <f t="shared" si="26"/>
        <v>4.9600000000000009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940</v>
      </c>
      <c r="G42" s="16">
        <f>'[3]01'!G44</f>
        <v>0</v>
      </c>
      <c r="H42" s="17">
        <f t="shared" si="27"/>
        <v>1260</v>
      </c>
      <c r="I42" s="15">
        <f>'[3]01'!J44</f>
        <v>270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17.79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17.79</v>
      </c>
      <c r="AE42" s="8">
        <f t="shared" si="11"/>
        <v>17.79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17.79</v>
      </c>
      <c r="AL42" s="8">
        <f t="shared" si="31"/>
        <v>234.42000000000002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234.42000000000002</v>
      </c>
      <c r="AT42" s="8">
        <v>22.75</v>
      </c>
      <c r="AU42" s="8">
        <v>22.75</v>
      </c>
      <c r="AW42" s="204">
        <v>17.79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17.79</v>
      </c>
      <c r="BD42" s="204">
        <v>17.79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17.79</v>
      </c>
      <c r="BL42" s="8">
        <f t="shared" si="21"/>
        <v>22.75</v>
      </c>
      <c r="BM42" s="8">
        <f t="shared" si="22"/>
        <v>22.75</v>
      </c>
      <c r="BN42" s="8">
        <f t="shared" si="23"/>
        <v>17.79</v>
      </c>
      <c r="BO42" s="8">
        <f t="shared" si="24"/>
        <v>17.79</v>
      </c>
      <c r="BP42" s="182">
        <f t="shared" si="25"/>
        <v>4.9600000000000009</v>
      </c>
      <c r="BQ42" s="182">
        <f t="shared" si="26"/>
        <v>4.9600000000000009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940</v>
      </c>
      <c r="G43" s="16">
        <f>'[3]01'!G45</f>
        <v>0</v>
      </c>
      <c r="H43" s="17">
        <f t="shared" si="27"/>
        <v>1260</v>
      </c>
      <c r="I43" s="15">
        <f>'[3]01'!J45</f>
        <v>270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22.75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22.75</v>
      </c>
      <c r="AE43" s="8">
        <f t="shared" si="11"/>
        <v>22.75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22.75</v>
      </c>
      <c r="AL43" s="8">
        <f t="shared" si="31"/>
        <v>224.5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224.5</v>
      </c>
      <c r="AT43" s="8">
        <v>22.75</v>
      </c>
      <c r="AU43" s="8">
        <v>22.75</v>
      </c>
      <c r="AW43" s="204">
        <v>22.75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22.75</v>
      </c>
      <c r="BD43" s="204">
        <v>22.75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22.75</v>
      </c>
      <c r="BL43" s="8">
        <f t="shared" si="21"/>
        <v>22.75</v>
      </c>
      <c r="BM43" s="8">
        <f t="shared" si="22"/>
        <v>22.75</v>
      </c>
      <c r="BN43" s="8">
        <f t="shared" si="23"/>
        <v>22.75</v>
      </c>
      <c r="BO43" s="8">
        <f t="shared" si="24"/>
        <v>22.75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940</v>
      </c>
      <c r="G44" s="16">
        <f>'[3]01'!G46</f>
        <v>0</v>
      </c>
      <c r="H44" s="17">
        <f t="shared" si="27"/>
        <v>1260</v>
      </c>
      <c r="I44" s="15">
        <f>'[3]01'!J46</f>
        <v>270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22.75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22.75</v>
      </c>
      <c r="AE44" s="8">
        <f t="shared" si="11"/>
        <v>22.75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22.75</v>
      </c>
      <c r="AL44" s="8">
        <f t="shared" si="31"/>
        <v>224.5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224.5</v>
      </c>
      <c r="AT44" s="8">
        <v>22.75</v>
      </c>
      <c r="AU44" s="8">
        <v>22.75</v>
      </c>
      <c r="AW44" s="204">
        <v>22.75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22.75</v>
      </c>
      <c r="BD44" s="204">
        <v>22.75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22.75</v>
      </c>
      <c r="BL44" s="8">
        <f t="shared" si="21"/>
        <v>22.75</v>
      </c>
      <c r="BM44" s="8">
        <f t="shared" si="22"/>
        <v>22.75</v>
      </c>
      <c r="BN44" s="8">
        <f t="shared" si="23"/>
        <v>22.75</v>
      </c>
      <c r="BO44" s="8">
        <f t="shared" si="24"/>
        <v>22.75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940</v>
      </c>
      <c r="G45" s="16">
        <f>'[3]01'!G47</f>
        <v>0</v>
      </c>
      <c r="H45" s="17">
        <f t="shared" si="27"/>
        <v>1260</v>
      </c>
      <c r="I45" s="15">
        <f>'[3]01'!J47</f>
        <v>270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22.75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22.75</v>
      </c>
      <c r="AE45" s="8">
        <f t="shared" si="11"/>
        <v>22.75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22.75</v>
      </c>
      <c r="AL45" s="8">
        <f t="shared" si="31"/>
        <v>224.5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224.5</v>
      </c>
      <c r="AT45" s="8">
        <v>22.75</v>
      </c>
      <c r="AU45" s="8">
        <v>22.75</v>
      </c>
      <c r="AW45" s="204">
        <v>22.75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22.75</v>
      </c>
      <c r="BD45" s="204">
        <v>22.75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22.75</v>
      </c>
      <c r="BL45" s="8">
        <f t="shared" si="21"/>
        <v>22.75</v>
      </c>
      <c r="BM45" s="8">
        <f t="shared" si="22"/>
        <v>22.75</v>
      </c>
      <c r="BN45" s="8">
        <f t="shared" si="23"/>
        <v>22.75</v>
      </c>
      <c r="BO45" s="8">
        <f t="shared" si="24"/>
        <v>22.75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940</v>
      </c>
      <c r="G46" s="16">
        <f>'[3]01'!G48</f>
        <v>0</v>
      </c>
      <c r="H46" s="17">
        <f t="shared" si="27"/>
        <v>1260</v>
      </c>
      <c r="I46" s="15">
        <f>'[3]01'!J48</f>
        <v>270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22.75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22.75</v>
      </c>
      <c r="AE46" s="8">
        <f t="shared" si="11"/>
        <v>22.75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22.75</v>
      </c>
      <c r="AL46" s="8">
        <f t="shared" si="31"/>
        <v>224.5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224.5</v>
      </c>
      <c r="AT46" s="8">
        <v>22.75</v>
      </c>
      <c r="AU46" s="8">
        <v>22.75</v>
      </c>
      <c r="AW46" s="204">
        <v>22.75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22.75</v>
      </c>
      <c r="BD46" s="204">
        <v>22.75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22.75</v>
      </c>
      <c r="BL46" s="8">
        <f t="shared" si="21"/>
        <v>22.75</v>
      </c>
      <c r="BM46" s="8">
        <f t="shared" si="22"/>
        <v>22.75</v>
      </c>
      <c r="BN46" s="8">
        <f t="shared" si="23"/>
        <v>22.75</v>
      </c>
      <c r="BO46" s="8">
        <f t="shared" si="24"/>
        <v>22.75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940</v>
      </c>
      <c r="G47" s="16">
        <f>'[3]01'!G49</f>
        <v>0</v>
      </c>
      <c r="H47" s="17">
        <f t="shared" si="27"/>
        <v>1260</v>
      </c>
      <c r="I47" s="15">
        <f>'[3]01'!J49</f>
        <v>270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22.75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22.75</v>
      </c>
      <c r="AE47" s="8">
        <f t="shared" si="11"/>
        <v>22.75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22.75</v>
      </c>
      <c r="AL47" s="8">
        <f t="shared" si="31"/>
        <v>224.5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224.5</v>
      </c>
      <c r="AT47" s="8">
        <v>22.75</v>
      </c>
      <c r="AU47" s="8">
        <v>22.75</v>
      </c>
      <c r="AW47" s="204">
        <v>22.75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22.75</v>
      </c>
      <c r="BD47" s="204">
        <v>22.75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22.75</v>
      </c>
      <c r="BL47" s="8">
        <f t="shared" si="21"/>
        <v>22.75</v>
      </c>
      <c r="BM47" s="8">
        <f t="shared" si="22"/>
        <v>22.75</v>
      </c>
      <c r="BN47" s="8">
        <f t="shared" si="23"/>
        <v>22.75</v>
      </c>
      <c r="BO47" s="8">
        <f t="shared" si="24"/>
        <v>22.75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940</v>
      </c>
      <c r="G48" s="16">
        <f>'[3]01'!G50</f>
        <v>0</v>
      </c>
      <c r="H48" s="17">
        <f t="shared" si="27"/>
        <v>1260</v>
      </c>
      <c r="I48" s="15">
        <f>'[3]01'!J50</f>
        <v>270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22.75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22.75</v>
      </c>
      <c r="AE48" s="8">
        <f t="shared" si="11"/>
        <v>22.75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22.75</v>
      </c>
      <c r="AL48" s="8">
        <f t="shared" si="31"/>
        <v>224.5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224.5</v>
      </c>
      <c r="AT48" s="8">
        <v>22.75</v>
      </c>
      <c r="AU48" s="8">
        <v>22.75</v>
      </c>
      <c r="AW48" s="204">
        <v>22.75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22.75</v>
      </c>
      <c r="BD48" s="204">
        <v>22.75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22.75</v>
      </c>
      <c r="BL48" s="8">
        <f t="shared" si="21"/>
        <v>22.75</v>
      </c>
      <c r="BM48" s="8">
        <f t="shared" si="22"/>
        <v>22.75</v>
      </c>
      <c r="BN48" s="8">
        <f t="shared" si="23"/>
        <v>22.75</v>
      </c>
      <c r="BO48" s="8">
        <f t="shared" si="24"/>
        <v>22.75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940</v>
      </c>
      <c r="G49" s="16">
        <f>'[3]01'!G51</f>
        <v>0</v>
      </c>
      <c r="H49" s="17">
        <f t="shared" si="27"/>
        <v>1260</v>
      </c>
      <c r="I49" s="15">
        <f>'[3]01'!J51</f>
        <v>270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22.75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22.75</v>
      </c>
      <c r="AE49" s="8">
        <f t="shared" si="11"/>
        <v>22.75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22.75</v>
      </c>
      <c r="AL49" s="8">
        <f t="shared" si="31"/>
        <v>224.5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224.5</v>
      </c>
      <c r="AT49" s="8">
        <v>22.75</v>
      </c>
      <c r="AU49" s="8">
        <v>22.75</v>
      </c>
      <c r="AW49" s="204">
        <v>22.75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22.75</v>
      </c>
      <c r="BD49" s="204">
        <v>22.75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22.75</v>
      </c>
      <c r="BL49" s="8">
        <f t="shared" si="21"/>
        <v>22.75</v>
      </c>
      <c r="BM49" s="8">
        <f t="shared" si="22"/>
        <v>22.75</v>
      </c>
      <c r="BN49" s="8">
        <f t="shared" si="23"/>
        <v>22.75</v>
      </c>
      <c r="BO49" s="8">
        <f t="shared" si="24"/>
        <v>22.75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940</v>
      </c>
      <c r="G50" s="16">
        <f>'[3]01'!G52</f>
        <v>0</v>
      </c>
      <c r="H50" s="17">
        <f t="shared" si="27"/>
        <v>1260</v>
      </c>
      <c r="I50" s="15">
        <f>'[3]01'!J52</f>
        <v>270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22.75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22.75</v>
      </c>
      <c r="AE50" s="8">
        <f t="shared" si="11"/>
        <v>22.75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22.75</v>
      </c>
      <c r="AL50" s="8">
        <f t="shared" si="31"/>
        <v>224.5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224.5</v>
      </c>
      <c r="AT50" s="8">
        <v>22.75</v>
      </c>
      <c r="AU50" s="8">
        <v>22.75</v>
      </c>
      <c r="AW50" s="204">
        <v>22.75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22.75</v>
      </c>
      <c r="BD50" s="204">
        <v>22.75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22.75</v>
      </c>
      <c r="BL50" s="8">
        <f t="shared" si="21"/>
        <v>22.75</v>
      </c>
      <c r="BM50" s="8">
        <f t="shared" si="22"/>
        <v>22.75</v>
      </c>
      <c r="BN50" s="8">
        <f t="shared" si="23"/>
        <v>22.75</v>
      </c>
      <c r="BO50" s="8">
        <f t="shared" si="24"/>
        <v>22.75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920</v>
      </c>
      <c r="G51" s="16">
        <f>'[3]01'!G53</f>
        <v>0</v>
      </c>
      <c r="H51" s="17">
        <f t="shared" si="27"/>
        <v>1240</v>
      </c>
      <c r="I51" s="15">
        <f>'[3]01'!J53</f>
        <v>270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22.75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22.75</v>
      </c>
      <c r="AE51" s="8">
        <f t="shared" si="11"/>
        <v>22.75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22.75</v>
      </c>
      <c r="AL51" s="8">
        <f t="shared" si="31"/>
        <v>224.5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224.5</v>
      </c>
      <c r="AT51" s="8">
        <v>22.75</v>
      </c>
      <c r="AU51" s="8">
        <v>22.75</v>
      </c>
      <c r="AW51" s="204">
        <v>22.75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22.75</v>
      </c>
      <c r="BD51" s="204">
        <v>22.75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22.75</v>
      </c>
      <c r="BL51" s="8">
        <f t="shared" si="21"/>
        <v>22.75</v>
      </c>
      <c r="BM51" s="8">
        <f t="shared" si="22"/>
        <v>22.75</v>
      </c>
      <c r="BN51" s="8">
        <f t="shared" si="23"/>
        <v>22.75</v>
      </c>
      <c r="BO51" s="8">
        <f t="shared" si="24"/>
        <v>22.75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920</v>
      </c>
      <c r="G52" s="16">
        <f>'[3]01'!G54</f>
        <v>0</v>
      </c>
      <c r="H52" s="17">
        <f t="shared" si="27"/>
        <v>1240</v>
      </c>
      <c r="I52" s="15">
        <f>'[3]01'!J54</f>
        <v>270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22.75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22.75</v>
      </c>
      <c r="AE52" s="8">
        <f t="shared" si="11"/>
        <v>22.75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22.75</v>
      </c>
      <c r="AL52" s="8">
        <f t="shared" si="31"/>
        <v>224.5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224.5</v>
      </c>
      <c r="AT52" s="8">
        <v>22.75</v>
      </c>
      <c r="AU52" s="8">
        <v>22.75</v>
      </c>
      <c r="AW52" s="204">
        <v>22.75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22.75</v>
      </c>
      <c r="BD52" s="204">
        <v>22.75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22.75</v>
      </c>
      <c r="BL52" s="8">
        <f t="shared" si="21"/>
        <v>22.75</v>
      </c>
      <c r="BM52" s="8">
        <f t="shared" si="22"/>
        <v>22.75</v>
      </c>
      <c r="BN52" s="8">
        <f t="shared" si="23"/>
        <v>22.75</v>
      </c>
      <c r="BO52" s="8">
        <f t="shared" si="24"/>
        <v>22.75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920</v>
      </c>
      <c r="G53" s="16">
        <f>'[3]01'!G55</f>
        <v>0</v>
      </c>
      <c r="H53" s="17">
        <f t="shared" si="27"/>
        <v>1240</v>
      </c>
      <c r="I53" s="15">
        <f>'[3]01'!J55</f>
        <v>270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22.75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22.75</v>
      </c>
      <c r="AE53" s="8">
        <f t="shared" si="11"/>
        <v>22.75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22.75</v>
      </c>
      <c r="AL53" s="8">
        <f t="shared" si="31"/>
        <v>224.5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224.5</v>
      </c>
      <c r="AT53" s="8">
        <v>22.75</v>
      </c>
      <c r="AU53" s="8">
        <v>22.75</v>
      </c>
      <c r="AW53" s="204">
        <v>22.75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22.75</v>
      </c>
      <c r="BD53" s="204">
        <v>22.75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22.75</v>
      </c>
      <c r="BL53" s="8">
        <f t="shared" si="21"/>
        <v>22.75</v>
      </c>
      <c r="BM53" s="8">
        <f t="shared" si="22"/>
        <v>22.75</v>
      </c>
      <c r="BN53" s="8">
        <f t="shared" si="23"/>
        <v>22.75</v>
      </c>
      <c r="BO53" s="8">
        <f t="shared" si="24"/>
        <v>22.75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920</v>
      </c>
      <c r="G54" s="16">
        <f>'[3]01'!G56</f>
        <v>0</v>
      </c>
      <c r="H54" s="17">
        <f t="shared" si="27"/>
        <v>1240</v>
      </c>
      <c r="I54" s="15">
        <f>'[3]01'!J56</f>
        <v>270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22.75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22.75</v>
      </c>
      <c r="AE54" s="8">
        <f t="shared" si="11"/>
        <v>22.75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22.75</v>
      </c>
      <c r="AL54" s="8">
        <f t="shared" si="31"/>
        <v>224.5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224.5</v>
      </c>
      <c r="AT54" s="8">
        <v>22.75</v>
      </c>
      <c r="AU54" s="8">
        <v>22.75</v>
      </c>
      <c r="AW54" s="204">
        <v>22.75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22.75</v>
      </c>
      <c r="BD54" s="204">
        <v>22.75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22.75</v>
      </c>
      <c r="BL54" s="8">
        <f t="shared" si="21"/>
        <v>22.75</v>
      </c>
      <c r="BM54" s="8">
        <f t="shared" si="22"/>
        <v>22.75</v>
      </c>
      <c r="BN54" s="8">
        <f t="shared" si="23"/>
        <v>22.75</v>
      </c>
      <c r="BO54" s="8">
        <f t="shared" si="24"/>
        <v>22.75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920</v>
      </c>
      <c r="G55" s="16">
        <f>'[3]01'!G57</f>
        <v>0</v>
      </c>
      <c r="H55" s="17">
        <f t="shared" si="27"/>
        <v>1240</v>
      </c>
      <c r="I55" s="15">
        <f>'[3]01'!J57</f>
        <v>270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22.75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22.75</v>
      </c>
      <c r="AE55" s="8">
        <f t="shared" si="11"/>
        <v>22.75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22.75</v>
      </c>
      <c r="AL55" s="8">
        <f t="shared" si="31"/>
        <v>224.5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224.5</v>
      </c>
      <c r="AT55" s="8">
        <v>22.75</v>
      </c>
      <c r="AU55" s="8">
        <v>22.75</v>
      </c>
      <c r="AW55" s="204">
        <v>22.75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22.75</v>
      </c>
      <c r="BD55" s="204">
        <v>22.75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22.75</v>
      </c>
      <c r="BL55" s="8">
        <f t="shared" si="21"/>
        <v>22.75</v>
      </c>
      <c r="BM55" s="8">
        <f t="shared" si="22"/>
        <v>22.75</v>
      </c>
      <c r="BN55" s="8">
        <f t="shared" si="23"/>
        <v>22.75</v>
      </c>
      <c r="BO55" s="8">
        <f t="shared" si="24"/>
        <v>22.75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920</v>
      </c>
      <c r="G56" s="16">
        <f>'[3]01'!G58</f>
        <v>0</v>
      </c>
      <c r="H56" s="17">
        <f t="shared" si="27"/>
        <v>1240</v>
      </c>
      <c r="I56" s="15">
        <f>'[3]01'!J58</f>
        <v>270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22.75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22.75</v>
      </c>
      <c r="AE56" s="8">
        <f t="shared" si="11"/>
        <v>22.75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22.75</v>
      </c>
      <c r="AL56" s="8">
        <f t="shared" si="31"/>
        <v>224.5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224.5</v>
      </c>
      <c r="AT56" s="8">
        <v>22.75</v>
      </c>
      <c r="AU56" s="8">
        <v>22.75</v>
      </c>
      <c r="AW56" s="204">
        <v>22.75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22.75</v>
      </c>
      <c r="BD56" s="204">
        <v>22.75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22.75</v>
      </c>
      <c r="BL56" s="8">
        <f t="shared" si="21"/>
        <v>22.75</v>
      </c>
      <c r="BM56" s="8">
        <f t="shared" si="22"/>
        <v>22.75</v>
      </c>
      <c r="BN56" s="8">
        <f t="shared" si="23"/>
        <v>22.75</v>
      </c>
      <c r="BO56" s="8">
        <f t="shared" si="24"/>
        <v>22.75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920</v>
      </c>
      <c r="G57" s="16">
        <f>'[3]01'!G59</f>
        <v>0</v>
      </c>
      <c r="H57" s="17">
        <f t="shared" si="27"/>
        <v>1240</v>
      </c>
      <c r="I57" s="15">
        <f>'[3]01'!J59</f>
        <v>270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22.75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22.75</v>
      </c>
      <c r="AE57" s="8">
        <f t="shared" si="11"/>
        <v>22.75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22.75</v>
      </c>
      <c r="AL57" s="8">
        <f t="shared" si="31"/>
        <v>224.5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224.5</v>
      </c>
      <c r="AT57" s="8">
        <v>22.75</v>
      </c>
      <c r="AU57" s="8">
        <v>22.75</v>
      </c>
      <c r="AW57" s="204">
        <v>22.75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22.75</v>
      </c>
      <c r="BD57" s="204">
        <v>22.75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22.75</v>
      </c>
      <c r="BL57" s="8">
        <f t="shared" si="21"/>
        <v>22.75</v>
      </c>
      <c r="BM57" s="8">
        <f t="shared" si="22"/>
        <v>22.75</v>
      </c>
      <c r="BN57" s="8">
        <f t="shared" si="23"/>
        <v>22.75</v>
      </c>
      <c r="BO57" s="8">
        <f t="shared" si="24"/>
        <v>22.75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920</v>
      </c>
      <c r="G58" s="16">
        <f>'[3]01'!G60</f>
        <v>0</v>
      </c>
      <c r="H58" s="17">
        <f t="shared" si="27"/>
        <v>1240</v>
      </c>
      <c r="I58" s="15">
        <f>'[3]01'!J60</f>
        <v>270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22.75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22.75</v>
      </c>
      <c r="AE58" s="8">
        <f t="shared" si="11"/>
        <v>22.75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22.75</v>
      </c>
      <c r="AL58" s="8">
        <f t="shared" si="31"/>
        <v>224.5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224.5</v>
      </c>
      <c r="AT58" s="8">
        <v>22.75</v>
      </c>
      <c r="AU58" s="8">
        <v>22.75</v>
      </c>
      <c r="AW58" s="204">
        <v>22.75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22.75</v>
      </c>
      <c r="BD58" s="204">
        <v>22.75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22.75</v>
      </c>
      <c r="BL58" s="8">
        <f t="shared" si="21"/>
        <v>22.75</v>
      </c>
      <c r="BM58" s="8">
        <f t="shared" si="22"/>
        <v>22.75</v>
      </c>
      <c r="BN58" s="8">
        <f t="shared" si="23"/>
        <v>22.75</v>
      </c>
      <c r="BO58" s="8">
        <f t="shared" si="24"/>
        <v>22.75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920</v>
      </c>
      <c r="G59" s="16">
        <f>'[3]01'!G61</f>
        <v>0</v>
      </c>
      <c r="H59" s="17">
        <f t="shared" si="27"/>
        <v>1240</v>
      </c>
      <c r="I59" s="15">
        <f>'[3]01'!J61</f>
        <v>270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22.75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22.75</v>
      </c>
      <c r="AE59" s="8">
        <f t="shared" si="11"/>
        <v>22.75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22.75</v>
      </c>
      <c r="AL59" s="8">
        <f t="shared" si="31"/>
        <v>224.5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224.5</v>
      </c>
      <c r="AT59" s="8">
        <v>22.75</v>
      </c>
      <c r="AU59" s="8">
        <v>22.75</v>
      </c>
      <c r="AW59" s="204">
        <v>22.75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22.75</v>
      </c>
      <c r="BD59" s="204">
        <v>22.75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22.75</v>
      </c>
      <c r="BL59" s="8">
        <f t="shared" si="21"/>
        <v>22.75</v>
      </c>
      <c r="BM59" s="8">
        <f t="shared" si="22"/>
        <v>22.75</v>
      </c>
      <c r="BN59" s="8">
        <f t="shared" si="23"/>
        <v>22.75</v>
      </c>
      <c r="BO59" s="8">
        <f t="shared" si="24"/>
        <v>22.75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920</v>
      </c>
      <c r="G60" s="16">
        <f>'[3]01'!G62</f>
        <v>0</v>
      </c>
      <c r="H60" s="17">
        <f t="shared" si="27"/>
        <v>1240</v>
      </c>
      <c r="I60" s="15">
        <f>'[3]01'!J62</f>
        <v>270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17.79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17.79</v>
      </c>
      <c r="AE60" s="8">
        <f t="shared" si="11"/>
        <v>17.79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17.79</v>
      </c>
      <c r="AL60" s="8">
        <f t="shared" si="31"/>
        <v>234.42000000000002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234.42000000000002</v>
      </c>
      <c r="AT60" s="8">
        <v>17.79</v>
      </c>
      <c r="AU60" s="8">
        <v>17.79</v>
      </c>
      <c r="AW60" s="204">
        <v>17.79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17.79</v>
      </c>
      <c r="BD60" s="204">
        <v>17.79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17.79</v>
      </c>
      <c r="BL60" s="8">
        <f t="shared" si="21"/>
        <v>17.79</v>
      </c>
      <c r="BM60" s="8">
        <f t="shared" si="22"/>
        <v>17.79</v>
      </c>
      <c r="BN60" s="8">
        <f t="shared" si="23"/>
        <v>17.79</v>
      </c>
      <c r="BO60" s="8">
        <f t="shared" si="24"/>
        <v>17.79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920</v>
      </c>
      <c r="G61" s="16">
        <f>'[3]01'!G63</f>
        <v>0</v>
      </c>
      <c r="H61" s="17">
        <f t="shared" si="27"/>
        <v>1240</v>
      </c>
      <c r="I61" s="15">
        <f>'[3]01'!J63</f>
        <v>270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17.79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17.79</v>
      </c>
      <c r="AE61" s="8">
        <f t="shared" si="11"/>
        <v>17.79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17.79</v>
      </c>
      <c r="AL61" s="8">
        <f t="shared" si="31"/>
        <v>234.42000000000002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234.42000000000002</v>
      </c>
      <c r="AT61" s="8">
        <v>17.79</v>
      </c>
      <c r="AU61" s="8">
        <v>17.79</v>
      </c>
      <c r="AW61" s="204">
        <v>17.79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17.79</v>
      </c>
      <c r="BD61" s="204">
        <v>17.79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17.79</v>
      </c>
      <c r="BL61" s="8">
        <f t="shared" si="21"/>
        <v>17.79</v>
      </c>
      <c r="BM61" s="8">
        <f t="shared" si="22"/>
        <v>17.79</v>
      </c>
      <c r="BN61" s="8">
        <f t="shared" si="23"/>
        <v>17.79</v>
      </c>
      <c r="BO61" s="8">
        <f t="shared" si="24"/>
        <v>17.79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920</v>
      </c>
      <c r="G62" s="16">
        <f>'[3]01'!G64</f>
        <v>0</v>
      </c>
      <c r="H62" s="17">
        <f t="shared" si="27"/>
        <v>1240</v>
      </c>
      <c r="I62" s="15">
        <f>'[3]01'!J64</f>
        <v>270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17.79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17.79</v>
      </c>
      <c r="AE62" s="8">
        <f t="shared" si="11"/>
        <v>17.79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17.79</v>
      </c>
      <c r="AL62" s="8">
        <f t="shared" ref="AL62:AN98" si="35">Q62-X62-AE62</f>
        <v>234.42000000000002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234.42000000000002</v>
      </c>
      <c r="AT62" s="8">
        <v>17.79</v>
      </c>
      <c r="AU62" s="8">
        <v>17.79</v>
      </c>
      <c r="AW62" s="204">
        <v>17.79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17.79</v>
      </c>
      <c r="BD62" s="204">
        <v>17.79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17.79</v>
      </c>
      <c r="BL62" s="8">
        <f t="shared" si="21"/>
        <v>17.79</v>
      </c>
      <c r="BM62" s="8">
        <f t="shared" si="22"/>
        <v>17.79</v>
      </c>
      <c r="BN62" s="8">
        <f t="shared" si="23"/>
        <v>17.79</v>
      </c>
      <c r="BO62" s="8">
        <f t="shared" si="24"/>
        <v>17.79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920</v>
      </c>
      <c r="G63" s="16">
        <f>'[3]01'!G65</f>
        <v>0</v>
      </c>
      <c r="H63" s="17">
        <f t="shared" si="27"/>
        <v>1240</v>
      </c>
      <c r="I63" s="15">
        <f>'[3]01'!J65</f>
        <v>270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17.79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17.79</v>
      </c>
      <c r="AE63" s="8">
        <f t="shared" si="11"/>
        <v>17.79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17.79</v>
      </c>
      <c r="AL63" s="8">
        <f t="shared" si="35"/>
        <v>234.42000000000002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234.42000000000002</v>
      </c>
      <c r="AT63" s="8">
        <v>17.79</v>
      </c>
      <c r="AU63" s="8">
        <v>17.79</v>
      </c>
      <c r="AW63" s="204">
        <v>17.79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17.79</v>
      </c>
      <c r="BD63" s="204">
        <v>17.79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17.79</v>
      </c>
      <c r="BL63" s="8">
        <f t="shared" si="21"/>
        <v>17.79</v>
      </c>
      <c r="BM63" s="8">
        <f t="shared" si="22"/>
        <v>17.79</v>
      </c>
      <c r="BN63" s="8">
        <f t="shared" si="23"/>
        <v>17.79</v>
      </c>
      <c r="BO63" s="8">
        <f t="shared" si="24"/>
        <v>17.79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920</v>
      </c>
      <c r="G64" s="16">
        <f>'[3]01'!G66</f>
        <v>0</v>
      </c>
      <c r="H64" s="17">
        <f t="shared" si="27"/>
        <v>1240</v>
      </c>
      <c r="I64" s="15">
        <f>'[3]01'!J66</f>
        <v>270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17.79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17.79</v>
      </c>
      <c r="AE64" s="8">
        <f t="shared" si="11"/>
        <v>17.79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17.79</v>
      </c>
      <c r="AL64" s="8">
        <f t="shared" si="35"/>
        <v>234.42000000000002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234.42000000000002</v>
      </c>
      <c r="AT64" s="8">
        <v>17.79</v>
      </c>
      <c r="AU64" s="8">
        <v>17.79</v>
      </c>
      <c r="AW64" s="204">
        <v>17.79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17.79</v>
      </c>
      <c r="BD64" s="204">
        <v>17.79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17.79</v>
      </c>
      <c r="BL64" s="8">
        <f t="shared" si="21"/>
        <v>17.79</v>
      </c>
      <c r="BM64" s="8">
        <f t="shared" si="22"/>
        <v>17.79</v>
      </c>
      <c r="BN64" s="8">
        <f t="shared" si="23"/>
        <v>17.79</v>
      </c>
      <c r="BO64" s="8">
        <f t="shared" si="24"/>
        <v>17.79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920</v>
      </c>
      <c r="G65" s="16">
        <f>'[3]01'!G67</f>
        <v>0</v>
      </c>
      <c r="H65" s="17">
        <f t="shared" si="27"/>
        <v>1240</v>
      </c>
      <c r="I65" s="15">
        <f>'[3]01'!J67</f>
        <v>270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17.79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17.79</v>
      </c>
      <c r="AE65" s="8">
        <f t="shared" si="11"/>
        <v>17.79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17.79</v>
      </c>
      <c r="AL65" s="8">
        <f t="shared" si="35"/>
        <v>234.42000000000002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234.42000000000002</v>
      </c>
      <c r="AT65" s="8">
        <v>17.79</v>
      </c>
      <c r="AU65" s="8">
        <v>17.79</v>
      </c>
      <c r="AW65" s="204">
        <v>17.79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17.79</v>
      </c>
      <c r="BD65" s="204">
        <v>17.79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17.79</v>
      </c>
      <c r="BL65" s="8">
        <f t="shared" si="21"/>
        <v>17.79</v>
      </c>
      <c r="BM65" s="8">
        <f t="shared" si="22"/>
        <v>17.79</v>
      </c>
      <c r="BN65" s="8">
        <f t="shared" si="23"/>
        <v>17.79</v>
      </c>
      <c r="BO65" s="8">
        <f t="shared" si="24"/>
        <v>17.79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920</v>
      </c>
      <c r="G66" s="16">
        <f>'[3]01'!G68</f>
        <v>0</v>
      </c>
      <c r="H66" s="17">
        <f t="shared" si="27"/>
        <v>1240</v>
      </c>
      <c r="I66" s="15">
        <f>'[3]01'!J68</f>
        <v>270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17.79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17.79</v>
      </c>
      <c r="AE66" s="8">
        <f t="shared" si="11"/>
        <v>17.79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17.79</v>
      </c>
      <c r="AL66" s="8">
        <f t="shared" si="35"/>
        <v>234.42000000000002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234.42000000000002</v>
      </c>
      <c r="AT66" s="8">
        <v>17.79</v>
      </c>
      <c r="AU66" s="8">
        <v>17.79</v>
      </c>
      <c r="AW66" s="204">
        <v>17.79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17.79</v>
      </c>
      <c r="BD66" s="204">
        <v>17.79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17.79</v>
      </c>
      <c r="BL66" s="8">
        <f t="shared" si="21"/>
        <v>17.79</v>
      </c>
      <c r="BM66" s="8">
        <f t="shared" si="22"/>
        <v>17.79</v>
      </c>
      <c r="BN66" s="8">
        <f t="shared" si="23"/>
        <v>17.79</v>
      </c>
      <c r="BO66" s="8">
        <f t="shared" si="24"/>
        <v>17.79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920</v>
      </c>
      <c r="G67" s="16">
        <f>'[3]01'!G69</f>
        <v>0</v>
      </c>
      <c r="H67" s="17">
        <f t="shared" si="27"/>
        <v>1240</v>
      </c>
      <c r="I67" s="15">
        <f>'[3]01'!J69</f>
        <v>270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17.79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17.79</v>
      </c>
      <c r="AE67" s="8">
        <f t="shared" si="11"/>
        <v>17.79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17.79</v>
      </c>
      <c r="AL67" s="8">
        <f t="shared" si="35"/>
        <v>234.42000000000002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234.42000000000002</v>
      </c>
      <c r="AT67" s="8">
        <v>17.79</v>
      </c>
      <c r="AU67" s="8">
        <v>17.79</v>
      </c>
      <c r="AW67" s="204">
        <v>17.79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17.79</v>
      </c>
      <c r="BD67" s="204">
        <v>17.79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17.79</v>
      </c>
      <c r="BL67" s="8">
        <f t="shared" si="21"/>
        <v>17.79</v>
      </c>
      <c r="BM67" s="8">
        <f t="shared" si="22"/>
        <v>17.79</v>
      </c>
      <c r="BN67" s="8">
        <f t="shared" si="23"/>
        <v>17.79</v>
      </c>
      <c r="BO67" s="8">
        <f t="shared" si="24"/>
        <v>17.79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920</v>
      </c>
      <c r="G68" s="16">
        <f>'[3]01'!G70</f>
        <v>0</v>
      </c>
      <c r="H68" s="17">
        <f t="shared" si="27"/>
        <v>1240</v>
      </c>
      <c r="I68" s="15">
        <f>'[3]01'!J70</f>
        <v>270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17.79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17.79</v>
      </c>
      <c r="AE68" s="8">
        <f t="shared" ref="AE68:AE98" si="43">BD68</f>
        <v>17.79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17.79</v>
      </c>
      <c r="AL68" s="8">
        <f t="shared" si="35"/>
        <v>234.42000000000002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234.42000000000002</v>
      </c>
      <c r="AT68" s="8">
        <v>17.79</v>
      </c>
      <c r="AU68" s="8">
        <v>17.79</v>
      </c>
      <c r="AW68" s="204">
        <v>17.79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17.79</v>
      </c>
      <c r="BD68" s="204">
        <v>17.79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17.79</v>
      </c>
      <c r="BL68" s="8">
        <f t="shared" ref="BL68:BL98" si="53">AT68</f>
        <v>17.79</v>
      </c>
      <c r="BM68" s="8">
        <f t="shared" ref="BM68:BM98" si="54">AU68</f>
        <v>17.79</v>
      </c>
      <c r="BN68" s="8">
        <f t="shared" ref="BN68:BN98" si="55">BC68</f>
        <v>17.79</v>
      </c>
      <c r="BO68" s="8">
        <f t="shared" ref="BO68:BO98" si="56">BJ68</f>
        <v>17.79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920</v>
      </c>
      <c r="G69" s="16">
        <f>'[3]01'!G71</f>
        <v>0</v>
      </c>
      <c r="H69" s="17">
        <f t="shared" ref="H69:H98" si="59">SUM(B69:G69)</f>
        <v>1240</v>
      </c>
      <c r="I69" s="15">
        <f>'[3]01'!J71</f>
        <v>270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17.79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17.79</v>
      </c>
      <c r="AE69" s="8">
        <f t="shared" si="43"/>
        <v>17.79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17.79</v>
      </c>
      <c r="AL69" s="8">
        <f t="shared" si="35"/>
        <v>234.42000000000002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234.42000000000002</v>
      </c>
      <c r="AT69" s="8">
        <v>17.79</v>
      </c>
      <c r="AU69" s="8">
        <v>17.79</v>
      </c>
      <c r="AW69" s="204">
        <v>17.79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17.79</v>
      </c>
      <c r="BD69" s="204">
        <v>17.79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17.79</v>
      </c>
      <c r="BL69" s="8">
        <f t="shared" si="53"/>
        <v>17.79</v>
      </c>
      <c r="BM69" s="8">
        <f t="shared" si="54"/>
        <v>17.79</v>
      </c>
      <c r="BN69" s="8">
        <f t="shared" si="55"/>
        <v>17.79</v>
      </c>
      <c r="BO69" s="8">
        <f t="shared" si="56"/>
        <v>17.79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920</v>
      </c>
      <c r="G70" s="16">
        <f>'[3]01'!G72</f>
        <v>0</v>
      </c>
      <c r="H70" s="17">
        <f t="shared" si="59"/>
        <v>1240</v>
      </c>
      <c r="I70" s="15">
        <f>'[3]01'!J72</f>
        <v>270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17.79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17.79</v>
      </c>
      <c r="AE70" s="8">
        <f t="shared" si="43"/>
        <v>17.79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17.79</v>
      </c>
      <c r="AL70" s="8">
        <f t="shared" si="35"/>
        <v>234.42000000000002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234.42000000000002</v>
      </c>
      <c r="AT70" s="8">
        <v>17.79</v>
      </c>
      <c r="AU70" s="8">
        <v>17.79</v>
      </c>
      <c r="AW70" s="204">
        <v>17.79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17.79</v>
      </c>
      <c r="BD70" s="204">
        <v>17.79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17.79</v>
      </c>
      <c r="BL70" s="8">
        <f t="shared" si="53"/>
        <v>17.79</v>
      </c>
      <c r="BM70" s="8">
        <f t="shared" si="54"/>
        <v>17.79</v>
      </c>
      <c r="BN70" s="8">
        <f t="shared" si="55"/>
        <v>17.79</v>
      </c>
      <c r="BO70" s="8">
        <f t="shared" si="56"/>
        <v>17.79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920</v>
      </c>
      <c r="G71" s="16">
        <f>'[3]01'!G73</f>
        <v>0</v>
      </c>
      <c r="H71" s="17">
        <f t="shared" si="59"/>
        <v>1240</v>
      </c>
      <c r="I71" s="15">
        <f>'[3]01'!J73</f>
        <v>270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17.79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17.79</v>
      </c>
      <c r="AE71" s="8">
        <f t="shared" si="43"/>
        <v>17.79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17.79</v>
      </c>
      <c r="AL71" s="8">
        <f t="shared" si="35"/>
        <v>234.42000000000002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234.42000000000002</v>
      </c>
      <c r="AT71" s="8">
        <v>17.79</v>
      </c>
      <c r="AU71" s="8">
        <v>17.79</v>
      </c>
      <c r="AW71" s="204">
        <v>17.79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17.79</v>
      </c>
      <c r="BD71" s="204">
        <v>17.79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17.79</v>
      </c>
      <c r="BL71" s="8">
        <f t="shared" si="53"/>
        <v>17.79</v>
      </c>
      <c r="BM71" s="8">
        <f t="shared" si="54"/>
        <v>17.79</v>
      </c>
      <c r="BN71" s="8">
        <f t="shared" si="55"/>
        <v>17.79</v>
      </c>
      <c r="BO71" s="8">
        <f t="shared" si="56"/>
        <v>17.79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920</v>
      </c>
      <c r="G72" s="16">
        <f>'[3]01'!G74</f>
        <v>0</v>
      </c>
      <c r="H72" s="17">
        <f t="shared" si="59"/>
        <v>1240</v>
      </c>
      <c r="I72" s="15">
        <f>'[3]01'!J74</f>
        <v>270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17.79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17.79</v>
      </c>
      <c r="AE72" s="8">
        <f t="shared" si="43"/>
        <v>17.79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17.79</v>
      </c>
      <c r="AL72" s="8">
        <f t="shared" si="35"/>
        <v>234.42000000000002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234.42000000000002</v>
      </c>
      <c r="AT72" s="8">
        <v>17.79</v>
      </c>
      <c r="AU72" s="8">
        <v>17.79</v>
      </c>
      <c r="AW72" s="204">
        <v>17.79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17.79</v>
      </c>
      <c r="BD72" s="204">
        <v>17.79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17.79</v>
      </c>
      <c r="BL72" s="8">
        <f t="shared" si="53"/>
        <v>17.79</v>
      </c>
      <c r="BM72" s="8">
        <f t="shared" si="54"/>
        <v>17.79</v>
      </c>
      <c r="BN72" s="8">
        <f t="shared" si="55"/>
        <v>17.79</v>
      </c>
      <c r="BO72" s="8">
        <f t="shared" si="56"/>
        <v>17.79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920</v>
      </c>
      <c r="G73" s="16">
        <f>'[3]01'!G75</f>
        <v>0</v>
      </c>
      <c r="H73" s="17">
        <f t="shared" si="59"/>
        <v>1240</v>
      </c>
      <c r="I73" s="15">
        <f>'[3]01'!J75</f>
        <v>270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17.79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17.79</v>
      </c>
      <c r="AE73" s="8">
        <f t="shared" si="43"/>
        <v>17.79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17.79</v>
      </c>
      <c r="AL73" s="8">
        <f t="shared" si="35"/>
        <v>234.42000000000002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234.42000000000002</v>
      </c>
      <c r="AT73" s="8">
        <v>17.79</v>
      </c>
      <c r="AU73" s="8">
        <v>17.79</v>
      </c>
      <c r="AW73" s="204">
        <v>17.79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17.79</v>
      </c>
      <c r="BD73" s="204">
        <v>17.79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17.79</v>
      </c>
      <c r="BL73" s="8">
        <f t="shared" si="53"/>
        <v>17.79</v>
      </c>
      <c r="BM73" s="8">
        <f t="shared" si="54"/>
        <v>17.79</v>
      </c>
      <c r="BN73" s="8">
        <f t="shared" si="55"/>
        <v>17.79</v>
      </c>
      <c r="BO73" s="8">
        <f t="shared" si="56"/>
        <v>17.79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920</v>
      </c>
      <c r="G74" s="16">
        <f>'[3]01'!G76</f>
        <v>0</v>
      </c>
      <c r="H74" s="17">
        <f t="shared" si="59"/>
        <v>1240</v>
      </c>
      <c r="I74" s="15">
        <f>'[3]01'!J76</f>
        <v>270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17.79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17.79</v>
      </c>
      <c r="AE74" s="8">
        <f t="shared" si="43"/>
        <v>17.79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17.79</v>
      </c>
      <c r="AL74" s="8">
        <f t="shared" si="35"/>
        <v>234.42000000000002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234.42000000000002</v>
      </c>
      <c r="AT74" s="8">
        <v>17.79</v>
      </c>
      <c r="AU74" s="8">
        <v>17.79</v>
      </c>
      <c r="AW74" s="204">
        <v>17.79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17.79</v>
      </c>
      <c r="BD74" s="204">
        <v>17.79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17.79</v>
      </c>
      <c r="BL74" s="8">
        <f t="shared" si="53"/>
        <v>17.79</v>
      </c>
      <c r="BM74" s="8">
        <f t="shared" si="54"/>
        <v>17.79</v>
      </c>
      <c r="BN74" s="8">
        <f t="shared" si="55"/>
        <v>17.79</v>
      </c>
      <c r="BO74" s="8">
        <f t="shared" si="56"/>
        <v>17.79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940</v>
      </c>
      <c r="G75" s="16">
        <f>'[3]01'!G77</f>
        <v>0</v>
      </c>
      <c r="H75" s="17">
        <f t="shared" si="59"/>
        <v>1260</v>
      </c>
      <c r="I75" s="15">
        <f>'[3]01'!J77</f>
        <v>270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17.79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17.79</v>
      </c>
      <c r="AE75" s="8">
        <f t="shared" si="43"/>
        <v>17.79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17.79</v>
      </c>
      <c r="AL75" s="8">
        <f t="shared" si="35"/>
        <v>234.42000000000002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234.42000000000002</v>
      </c>
      <c r="AT75" s="8">
        <v>17.79</v>
      </c>
      <c r="AU75" s="8">
        <v>17.79</v>
      </c>
      <c r="AW75" s="204">
        <v>17.79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17.79</v>
      </c>
      <c r="BD75" s="204">
        <v>17.79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17.79</v>
      </c>
      <c r="BL75" s="8">
        <f t="shared" si="53"/>
        <v>17.79</v>
      </c>
      <c r="BM75" s="8">
        <f t="shared" si="54"/>
        <v>17.79</v>
      </c>
      <c r="BN75" s="8">
        <f t="shared" si="55"/>
        <v>17.79</v>
      </c>
      <c r="BO75" s="8">
        <f t="shared" si="56"/>
        <v>17.79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940</v>
      </c>
      <c r="G76" s="16">
        <f>'[3]01'!G78</f>
        <v>0</v>
      </c>
      <c r="H76" s="17">
        <f t="shared" si="59"/>
        <v>1260</v>
      </c>
      <c r="I76" s="15">
        <f>'[3]01'!J78</f>
        <v>270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17.79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17.79</v>
      </c>
      <c r="AE76" s="8">
        <f t="shared" si="43"/>
        <v>17.79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17.79</v>
      </c>
      <c r="AL76" s="8">
        <f t="shared" si="35"/>
        <v>234.42000000000002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234.42000000000002</v>
      </c>
      <c r="AT76" s="8">
        <v>17.79</v>
      </c>
      <c r="AU76" s="8">
        <v>17.79</v>
      </c>
      <c r="AW76" s="204">
        <v>17.79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17.79</v>
      </c>
      <c r="BD76" s="204">
        <v>17.79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17.79</v>
      </c>
      <c r="BL76" s="8">
        <f t="shared" si="53"/>
        <v>17.79</v>
      </c>
      <c r="BM76" s="8">
        <f t="shared" si="54"/>
        <v>17.79</v>
      </c>
      <c r="BN76" s="8">
        <f t="shared" si="55"/>
        <v>17.79</v>
      </c>
      <c r="BO76" s="8">
        <f t="shared" si="56"/>
        <v>17.79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940</v>
      </c>
      <c r="G77" s="16">
        <f>'[3]01'!G79</f>
        <v>0</v>
      </c>
      <c r="H77" s="17">
        <f t="shared" si="59"/>
        <v>1260</v>
      </c>
      <c r="I77" s="15">
        <f>'[3]01'!J79</f>
        <v>270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7.99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7.99</v>
      </c>
      <c r="AE77" s="8">
        <f t="shared" si="43"/>
        <v>7.99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7.99</v>
      </c>
      <c r="AL77" s="8">
        <f t="shared" si="35"/>
        <v>254.01999999999998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254.01999999999998</v>
      </c>
      <c r="AT77" s="8">
        <v>7.99</v>
      </c>
      <c r="AU77" s="8">
        <v>7.99</v>
      </c>
      <c r="AW77" s="204">
        <v>7.99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7.99</v>
      </c>
      <c r="BD77" s="204">
        <v>7.99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7.99</v>
      </c>
      <c r="BL77" s="8">
        <f t="shared" si="53"/>
        <v>7.99</v>
      </c>
      <c r="BM77" s="8">
        <f t="shared" si="54"/>
        <v>7.99</v>
      </c>
      <c r="BN77" s="8">
        <f t="shared" si="55"/>
        <v>7.99</v>
      </c>
      <c r="BO77" s="8">
        <f t="shared" si="56"/>
        <v>7.99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940</v>
      </c>
      <c r="G78" s="16">
        <f>'[3]01'!G80</f>
        <v>0</v>
      </c>
      <c r="H78" s="17">
        <f t="shared" si="59"/>
        <v>1260</v>
      </c>
      <c r="I78" s="15">
        <f>'[3]01'!J80</f>
        <v>270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7.99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7.99</v>
      </c>
      <c r="AE78" s="8">
        <f t="shared" si="43"/>
        <v>7.99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7.99</v>
      </c>
      <c r="AL78" s="8">
        <f t="shared" si="35"/>
        <v>254.01999999999998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254.01999999999998</v>
      </c>
      <c r="AT78" s="8">
        <v>7.99</v>
      </c>
      <c r="AU78" s="8">
        <v>7.99</v>
      </c>
      <c r="AW78" s="204">
        <v>7.99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7.99</v>
      </c>
      <c r="BD78" s="204">
        <v>7.99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7.99</v>
      </c>
      <c r="BL78" s="8">
        <f t="shared" si="53"/>
        <v>7.99</v>
      </c>
      <c r="BM78" s="8">
        <f t="shared" si="54"/>
        <v>7.99</v>
      </c>
      <c r="BN78" s="8">
        <f t="shared" si="55"/>
        <v>7.99</v>
      </c>
      <c r="BO78" s="8">
        <f t="shared" si="56"/>
        <v>7.99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940</v>
      </c>
      <c r="G79" s="16">
        <f>'[3]01'!G81</f>
        <v>0</v>
      </c>
      <c r="H79" s="17">
        <f t="shared" si="59"/>
        <v>1260</v>
      </c>
      <c r="I79" s="15">
        <f>'[3]01'!J81</f>
        <v>270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7.99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7.99</v>
      </c>
      <c r="AE79" s="8">
        <f t="shared" si="43"/>
        <v>7.99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7.99</v>
      </c>
      <c r="AL79" s="8">
        <f t="shared" si="35"/>
        <v>254.01999999999998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254.01999999999998</v>
      </c>
      <c r="AT79" s="8">
        <v>7.99</v>
      </c>
      <c r="AU79" s="8">
        <v>7.99</v>
      </c>
      <c r="AW79" s="204">
        <v>7.99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7.99</v>
      </c>
      <c r="BD79" s="204">
        <v>7.99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7.99</v>
      </c>
      <c r="BL79" s="8">
        <f t="shared" si="53"/>
        <v>7.99</v>
      </c>
      <c r="BM79" s="8">
        <f t="shared" si="54"/>
        <v>7.99</v>
      </c>
      <c r="BN79" s="8">
        <f t="shared" si="55"/>
        <v>7.99</v>
      </c>
      <c r="BO79" s="8">
        <f t="shared" si="56"/>
        <v>7.99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940</v>
      </c>
      <c r="G80" s="16">
        <f>'[3]01'!G82</f>
        <v>0</v>
      </c>
      <c r="H80" s="17">
        <f t="shared" si="59"/>
        <v>1260</v>
      </c>
      <c r="I80" s="15">
        <f>'[3]01'!J82</f>
        <v>270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7.99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7.99</v>
      </c>
      <c r="AE80" s="8">
        <f t="shared" si="43"/>
        <v>7.99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7.99</v>
      </c>
      <c r="AL80" s="8">
        <f t="shared" si="35"/>
        <v>254.01999999999998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254.01999999999998</v>
      </c>
      <c r="AT80" s="8">
        <v>7.99</v>
      </c>
      <c r="AU80" s="8">
        <v>7.99</v>
      </c>
      <c r="AW80" s="204">
        <v>7.99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7.99</v>
      </c>
      <c r="BD80" s="204">
        <v>7.99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7.99</v>
      </c>
      <c r="BL80" s="8">
        <f t="shared" si="53"/>
        <v>7.99</v>
      </c>
      <c r="BM80" s="8">
        <f t="shared" si="54"/>
        <v>7.99</v>
      </c>
      <c r="BN80" s="8">
        <f t="shared" si="55"/>
        <v>7.99</v>
      </c>
      <c r="BO80" s="8">
        <f t="shared" si="56"/>
        <v>7.99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940</v>
      </c>
      <c r="G81" s="16">
        <f>'[3]01'!G83</f>
        <v>0</v>
      </c>
      <c r="H81" s="17">
        <f t="shared" si="59"/>
        <v>1260</v>
      </c>
      <c r="I81" s="15">
        <f>'[3]01'!J83</f>
        <v>270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7.99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7.99</v>
      </c>
      <c r="AE81" s="8">
        <f t="shared" si="43"/>
        <v>7.99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7.99</v>
      </c>
      <c r="AL81" s="8">
        <f t="shared" si="35"/>
        <v>254.01999999999998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254.01999999999998</v>
      </c>
      <c r="AT81" s="8">
        <v>7.99</v>
      </c>
      <c r="AU81" s="8">
        <v>7.99</v>
      </c>
      <c r="AW81" s="204">
        <v>7.99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7.99</v>
      </c>
      <c r="BD81" s="204">
        <v>7.99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7.99</v>
      </c>
      <c r="BL81" s="8">
        <f t="shared" si="53"/>
        <v>7.99</v>
      </c>
      <c r="BM81" s="8">
        <f t="shared" si="54"/>
        <v>7.99</v>
      </c>
      <c r="BN81" s="8">
        <f t="shared" si="55"/>
        <v>7.99</v>
      </c>
      <c r="BO81" s="8">
        <f t="shared" si="56"/>
        <v>7.99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940</v>
      </c>
      <c r="G82" s="16">
        <f>'[3]01'!G84</f>
        <v>0</v>
      </c>
      <c r="H82" s="17">
        <f t="shared" si="59"/>
        <v>1260</v>
      </c>
      <c r="I82" s="15">
        <f>'[3]01'!J84</f>
        <v>270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7.99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7.99</v>
      </c>
      <c r="AE82" s="8">
        <f t="shared" si="43"/>
        <v>7.99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7.99</v>
      </c>
      <c r="AL82" s="8">
        <f t="shared" si="35"/>
        <v>254.01999999999998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254.01999999999998</v>
      </c>
      <c r="AT82" s="8">
        <v>7.99</v>
      </c>
      <c r="AU82" s="8">
        <v>7.99</v>
      </c>
      <c r="AW82" s="204">
        <v>7.99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7.99</v>
      </c>
      <c r="BD82" s="204">
        <v>7.99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7.99</v>
      </c>
      <c r="BL82" s="8">
        <f t="shared" si="53"/>
        <v>7.99</v>
      </c>
      <c r="BM82" s="8">
        <f t="shared" si="54"/>
        <v>7.99</v>
      </c>
      <c r="BN82" s="8">
        <f t="shared" si="55"/>
        <v>7.99</v>
      </c>
      <c r="BO82" s="8">
        <f t="shared" si="56"/>
        <v>7.99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940</v>
      </c>
      <c r="G83" s="16">
        <f>'[3]01'!G85</f>
        <v>0</v>
      </c>
      <c r="H83" s="17">
        <f t="shared" si="59"/>
        <v>1260</v>
      </c>
      <c r="I83" s="15">
        <f>'[3]01'!J85</f>
        <v>270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7.99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7.99</v>
      </c>
      <c r="AE83" s="8">
        <f t="shared" si="43"/>
        <v>7.99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7.99</v>
      </c>
      <c r="AL83" s="8">
        <f t="shared" si="35"/>
        <v>254.01999999999998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254.01999999999998</v>
      </c>
      <c r="AT83" s="8">
        <v>7.99</v>
      </c>
      <c r="AU83" s="8">
        <v>7.99</v>
      </c>
      <c r="AW83" s="204">
        <v>7.99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7.99</v>
      </c>
      <c r="BD83" s="204">
        <v>7.99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7.99</v>
      </c>
      <c r="BL83" s="8">
        <f t="shared" si="53"/>
        <v>7.99</v>
      </c>
      <c r="BM83" s="8">
        <f t="shared" si="54"/>
        <v>7.99</v>
      </c>
      <c r="BN83" s="8">
        <f t="shared" si="55"/>
        <v>7.99</v>
      </c>
      <c r="BO83" s="8">
        <f t="shared" si="56"/>
        <v>7.99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940</v>
      </c>
      <c r="G84" s="16">
        <f>'[3]01'!G86</f>
        <v>0</v>
      </c>
      <c r="H84" s="17">
        <f t="shared" si="59"/>
        <v>1260</v>
      </c>
      <c r="I84" s="15">
        <f>'[3]01'!J86</f>
        <v>270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7.99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7.99</v>
      </c>
      <c r="AE84" s="8">
        <f t="shared" si="43"/>
        <v>7.99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7.99</v>
      </c>
      <c r="AL84" s="8">
        <f t="shared" si="35"/>
        <v>254.01999999999998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254.01999999999998</v>
      </c>
      <c r="AT84" s="8">
        <v>7.99</v>
      </c>
      <c r="AU84" s="8">
        <v>7.99</v>
      </c>
      <c r="AW84" s="204">
        <v>7.99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7.99</v>
      </c>
      <c r="BD84" s="204">
        <v>7.99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7.99</v>
      </c>
      <c r="BL84" s="8">
        <f t="shared" si="53"/>
        <v>7.99</v>
      </c>
      <c r="BM84" s="8">
        <f t="shared" si="54"/>
        <v>7.99</v>
      </c>
      <c r="BN84" s="8">
        <f t="shared" si="55"/>
        <v>7.99</v>
      </c>
      <c r="BO84" s="8">
        <f t="shared" si="56"/>
        <v>7.99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940</v>
      </c>
      <c r="G85" s="16">
        <f>'[3]01'!G87</f>
        <v>0</v>
      </c>
      <c r="H85" s="17">
        <f t="shared" si="59"/>
        <v>1260</v>
      </c>
      <c r="I85" s="15">
        <f>'[3]01'!J87</f>
        <v>270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7.99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7.99</v>
      </c>
      <c r="AE85" s="8">
        <f t="shared" si="43"/>
        <v>7.99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7.99</v>
      </c>
      <c r="AL85" s="8">
        <f t="shared" si="35"/>
        <v>254.01999999999998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254.01999999999998</v>
      </c>
      <c r="AT85" s="8">
        <v>7.99</v>
      </c>
      <c r="AU85" s="8">
        <v>7.99</v>
      </c>
      <c r="AW85" s="204">
        <v>7.99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7.99</v>
      </c>
      <c r="BD85" s="204">
        <v>7.99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7.99</v>
      </c>
      <c r="BL85" s="8">
        <f t="shared" si="53"/>
        <v>7.99</v>
      </c>
      <c r="BM85" s="8">
        <f t="shared" si="54"/>
        <v>7.99</v>
      </c>
      <c r="BN85" s="8">
        <f t="shared" si="55"/>
        <v>7.99</v>
      </c>
      <c r="BO85" s="8">
        <f t="shared" si="56"/>
        <v>7.99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940</v>
      </c>
      <c r="G86" s="16">
        <f>'[3]01'!G88</f>
        <v>0</v>
      </c>
      <c r="H86" s="17">
        <f t="shared" si="59"/>
        <v>1260</v>
      </c>
      <c r="I86" s="15">
        <f>'[3]01'!J88</f>
        <v>270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7.99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7.99</v>
      </c>
      <c r="AE86" s="8">
        <f t="shared" si="43"/>
        <v>7.99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7.99</v>
      </c>
      <c r="AL86" s="8">
        <f t="shared" si="35"/>
        <v>254.01999999999998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254.01999999999998</v>
      </c>
      <c r="AT86" s="8">
        <v>7.99</v>
      </c>
      <c r="AU86" s="8">
        <v>7.99</v>
      </c>
      <c r="AW86" s="204">
        <v>7.99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7.99</v>
      </c>
      <c r="BD86" s="204">
        <v>7.99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7.99</v>
      </c>
      <c r="BL86" s="8">
        <f t="shared" si="53"/>
        <v>7.99</v>
      </c>
      <c r="BM86" s="8">
        <f t="shared" si="54"/>
        <v>7.99</v>
      </c>
      <c r="BN86" s="8">
        <f t="shared" si="55"/>
        <v>7.99</v>
      </c>
      <c r="BO86" s="8">
        <f t="shared" si="56"/>
        <v>7.99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940</v>
      </c>
      <c r="G87" s="16">
        <f>'[3]01'!G89</f>
        <v>0</v>
      </c>
      <c r="H87" s="17">
        <f t="shared" si="59"/>
        <v>1260</v>
      </c>
      <c r="I87" s="15">
        <f>'[3]01'!J89</f>
        <v>270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7.99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7.99</v>
      </c>
      <c r="AE87" s="8">
        <f t="shared" si="43"/>
        <v>7.99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7.99</v>
      </c>
      <c r="AL87" s="8">
        <f t="shared" si="35"/>
        <v>254.01999999999998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254.01999999999998</v>
      </c>
      <c r="AT87" s="8">
        <v>7.99</v>
      </c>
      <c r="AU87" s="8">
        <v>7.99</v>
      </c>
      <c r="AW87" s="204">
        <v>7.99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7.99</v>
      </c>
      <c r="BD87" s="204">
        <v>7.99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7.99</v>
      </c>
      <c r="BL87" s="8">
        <f t="shared" si="53"/>
        <v>7.99</v>
      </c>
      <c r="BM87" s="8">
        <f t="shared" si="54"/>
        <v>7.99</v>
      </c>
      <c r="BN87" s="8">
        <f t="shared" si="55"/>
        <v>7.99</v>
      </c>
      <c r="BO87" s="8">
        <f t="shared" si="56"/>
        <v>7.99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940</v>
      </c>
      <c r="G88" s="16">
        <f>'[3]01'!G90</f>
        <v>0</v>
      </c>
      <c r="H88" s="17">
        <f t="shared" si="59"/>
        <v>1260</v>
      </c>
      <c r="I88" s="15">
        <f>'[3]01'!J90</f>
        <v>270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7.99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7.99</v>
      </c>
      <c r="AE88" s="8">
        <f t="shared" si="43"/>
        <v>7.99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7.99</v>
      </c>
      <c r="AL88" s="8">
        <f t="shared" si="35"/>
        <v>254.01999999999998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254.01999999999998</v>
      </c>
      <c r="AT88" s="8">
        <v>7.99</v>
      </c>
      <c r="AU88" s="8">
        <v>7.99</v>
      </c>
      <c r="AW88" s="204">
        <v>7.99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7.99</v>
      </c>
      <c r="BD88" s="204">
        <v>7.99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7.99</v>
      </c>
      <c r="BL88" s="8">
        <f t="shared" si="53"/>
        <v>7.99</v>
      </c>
      <c r="BM88" s="8">
        <f t="shared" si="54"/>
        <v>7.99</v>
      </c>
      <c r="BN88" s="8">
        <f t="shared" si="55"/>
        <v>7.99</v>
      </c>
      <c r="BO88" s="8">
        <f t="shared" si="56"/>
        <v>7.99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940</v>
      </c>
      <c r="G89" s="16">
        <f>'[3]01'!G91</f>
        <v>0</v>
      </c>
      <c r="H89" s="17">
        <f t="shared" si="59"/>
        <v>1260</v>
      </c>
      <c r="I89" s="15">
        <f>'[3]01'!J91</f>
        <v>270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7.99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7.99</v>
      </c>
      <c r="AE89" s="8">
        <f t="shared" si="43"/>
        <v>7.99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7.99</v>
      </c>
      <c r="AL89" s="8">
        <f t="shared" si="35"/>
        <v>254.01999999999998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254.01999999999998</v>
      </c>
      <c r="AT89" s="8">
        <v>7.99</v>
      </c>
      <c r="AU89" s="8">
        <v>7.99</v>
      </c>
      <c r="AW89" s="204">
        <v>7.99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7.99</v>
      </c>
      <c r="BD89" s="204">
        <v>7.99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7.99</v>
      </c>
      <c r="BL89" s="8">
        <f t="shared" si="53"/>
        <v>7.99</v>
      </c>
      <c r="BM89" s="8">
        <f t="shared" si="54"/>
        <v>7.99</v>
      </c>
      <c r="BN89" s="8">
        <f t="shared" si="55"/>
        <v>7.99</v>
      </c>
      <c r="BO89" s="8">
        <f t="shared" si="56"/>
        <v>7.99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940</v>
      </c>
      <c r="G90" s="16">
        <f>'[3]01'!G92</f>
        <v>0</v>
      </c>
      <c r="H90" s="17">
        <f t="shared" si="59"/>
        <v>1260</v>
      </c>
      <c r="I90" s="15">
        <f>'[3]01'!J92</f>
        <v>270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7.99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7.99</v>
      </c>
      <c r="AE90" s="8">
        <f t="shared" si="43"/>
        <v>7.99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7.99</v>
      </c>
      <c r="AL90" s="8">
        <f t="shared" si="35"/>
        <v>254.01999999999998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254.01999999999998</v>
      </c>
      <c r="AT90" s="8">
        <v>7.99</v>
      </c>
      <c r="AU90" s="8">
        <v>7.99</v>
      </c>
      <c r="AW90" s="204">
        <v>7.99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7.99</v>
      </c>
      <c r="BD90" s="204">
        <v>7.99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7.99</v>
      </c>
      <c r="BL90" s="8">
        <f t="shared" si="53"/>
        <v>7.99</v>
      </c>
      <c r="BM90" s="8">
        <f t="shared" si="54"/>
        <v>7.99</v>
      </c>
      <c r="BN90" s="8">
        <f t="shared" si="55"/>
        <v>7.99</v>
      </c>
      <c r="BO90" s="8">
        <f t="shared" si="56"/>
        <v>7.99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940</v>
      </c>
      <c r="G91" s="16">
        <f>'[3]01'!G93</f>
        <v>0</v>
      </c>
      <c r="H91" s="17">
        <f t="shared" si="59"/>
        <v>1260</v>
      </c>
      <c r="I91" s="15">
        <f>'[3]01'!J93</f>
        <v>270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7.99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7.99</v>
      </c>
      <c r="AE91" s="8">
        <f t="shared" si="43"/>
        <v>7.99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7.99</v>
      </c>
      <c r="AL91" s="8">
        <f t="shared" si="35"/>
        <v>254.01999999999998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254.01999999999998</v>
      </c>
      <c r="AT91" s="8">
        <v>7.99</v>
      </c>
      <c r="AU91" s="8">
        <v>7.99</v>
      </c>
      <c r="AW91" s="204">
        <v>7.99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7.99</v>
      </c>
      <c r="BD91" s="204">
        <v>7.99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7.99</v>
      </c>
      <c r="BL91" s="8">
        <f t="shared" si="53"/>
        <v>7.99</v>
      </c>
      <c r="BM91" s="8">
        <f t="shared" si="54"/>
        <v>7.99</v>
      </c>
      <c r="BN91" s="8">
        <f t="shared" si="55"/>
        <v>7.99</v>
      </c>
      <c r="BO91" s="8">
        <f t="shared" si="56"/>
        <v>7.99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940</v>
      </c>
      <c r="G92" s="16">
        <f>'[3]01'!G94</f>
        <v>0</v>
      </c>
      <c r="H92" s="17">
        <f t="shared" si="59"/>
        <v>1260</v>
      </c>
      <c r="I92" s="15">
        <f>'[3]01'!J94</f>
        <v>270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7.99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7.99</v>
      </c>
      <c r="AE92" s="8">
        <f t="shared" si="43"/>
        <v>7.99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7.99</v>
      </c>
      <c r="AL92" s="8">
        <f t="shared" si="35"/>
        <v>254.01999999999998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254.01999999999998</v>
      </c>
      <c r="AT92" s="8">
        <v>7.99</v>
      </c>
      <c r="AU92" s="8">
        <v>7.99</v>
      </c>
      <c r="AW92" s="204">
        <v>7.99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7.99</v>
      </c>
      <c r="BD92" s="204">
        <v>7.99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7.99</v>
      </c>
      <c r="BL92" s="8">
        <f t="shared" si="53"/>
        <v>7.99</v>
      </c>
      <c r="BM92" s="8">
        <f t="shared" si="54"/>
        <v>7.99</v>
      </c>
      <c r="BN92" s="8">
        <f t="shared" si="55"/>
        <v>7.99</v>
      </c>
      <c r="BO92" s="8">
        <f t="shared" si="56"/>
        <v>7.99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940</v>
      </c>
      <c r="G93" s="16">
        <f>'[3]01'!G95</f>
        <v>0</v>
      </c>
      <c r="H93" s="17">
        <f t="shared" si="59"/>
        <v>1260</v>
      </c>
      <c r="I93" s="15">
        <f>'[3]01'!J95</f>
        <v>270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7.99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7.99</v>
      </c>
      <c r="AE93" s="8">
        <f t="shared" si="43"/>
        <v>7.99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7.99</v>
      </c>
      <c r="AL93" s="8">
        <f t="shared" si="35"/>
        <v>254.01999999999998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254.01999999999998</v>
      </c>
      <c r="AT93" s="8">
        <v>7.99</v>
      </c>
      <c r="AU93" s="8">
        <v>7.99</v>
      </c>
      <c r="AW93" s="204">
        <v>7.99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7.99</v>
      </c>
      <c r="BD93" s="204">
        <v>7.99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7.99</v>
      </c>
      <c r="BL93" s="8">
        <f t="shared" si="53"/>
        <v>7.99</v>
      </c>
      <c r="BM93" s="8">
        <f t="shared" si="54"/>
        <v>7.99</v>
      </c>
      <c r="BN93" s="8">
        <f t="shared" si="55"/>
        <v>7.99</v>
      </c>
      <c r="BO93" s="8">
        <f t="shared" si="56"/>
        <v>7.99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940</v>
      </c>
      <c r="G94" s="16">
        <f>'[3]01'!G96</f>
        <v>0</v>
      </c>
      <c r="H94" s="17">
        <f t="shared" si="59"/>
        <v>1260</v>
      </c>
      <c r="I94" s="15">
        <f>'[3]01'!J96</f>
        <v>270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7.99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7.99</v>
      </c>
      <c r="AE94" s="8">
        <f t="shared" si="43"/>
        <v>7.99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7.99</v>
      </c>
      <c r="AL94" s="8">
        <f t="shared" si="35"/>
        <v>254.01999999999998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254.01999999999998</v>
      </c>
      <c r="AT94" s="8">
        <v>7.99</v>
      </c>
      <c r="AU94" s="8">
        <v>7.99</v>
      </c>
      <c r="AW94" s="204">
        <v>7.99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7.99</v>
      </c>
      <c r="BD94" s="204">
        <v>7.99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7.99</v>
      </c>
      <c r="BL94" s="8">
        <f t="shared" si="53"/>
        <v>7.99</v>
      </c>
      <c r="BM94" s="8">
        <f t="shared" si="54"/>
        <v>7.99</v>
      </c>
      <c r="BN94" s="8">
        <f t="shared" si="55"/>
        <v>7.99</v>
      </c>
      <c r="BO94" s="8">
        <f t="shared" si="56"/>
        <v>7.99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940</v>
      </c>
      <c r="G95" s="16">
        <f>'[3]01'!G97</f>
        <v>0</v>
      </c>
      <c r="H95" s="17">
        <f t="shared" si="59"/>
        <v>1260</v>
      </c>
      <c r="I95" s="15">
        <f>'[3]01'!J97</f>
        <v>270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7.99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7.99</v>
      </c>
      <c r="AE95" s="8">
        <f t="shared" si="43"/>
        <v>7.99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7.99</v>
      </c>
      <c r="AL95" s="8">
        <f t="shared" si="35"/>
        <v>254.01999999999998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254.01999999999998</v>
      </c>
      <c r="AT95" s="8">
        <v>7.99</v>
      </c>
      <c r="AU95" s="8">
        <v>7.99</v>
      </c>
      <c r="AW95" s="204">
        <v>7.99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7.99</v>
      </c>
      <c r="BD95" s="204">
        <v>7.99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7.99</v>
      </c>
      <c r="BL95" s="8">
        <f t="shared" si="53"/>
        <v>7.99</v>
      </c>
      <c r="BM95" s="8">
        <f t="shared" si="54"/>
        <v>7.99</v>
      </c>
      <c r="BN95" s="8">
        <f t="shared" si="55"/>
        <v>7.99</v>
      </c>
      <c r="BO95" s="8">
        <f t="shared" si="56"/>
        <v>7.99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940</v>
      </c>
      <c r="G96" s="16">
        <f>'[3]01'!G98</f>
        <v>0</v>
      </c>
      <c r="H96" s="17">
        <f t="shared" si="59"/>
        <v>1260</v>
      </c>
      <c r="I96" s="15">
        <f>'[3]01'!J98</f>
        <v>270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7.99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7.99</v>
      </c>
      <c r="AE96" s="8">
        <f t="shared" si="43"/>
        <v>7.99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7.99</v>
      </c>
      <c r="AL96" s="8">
        <f t="shared" si="35"/>
        <v>254.01999999999998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254.01999999999998</v>
      </c>
      <c r="AT96" s="8">
        <v>7.99</v>
      </c>
      <c r="AU96" s="8">
        <v>7.99</v>
      </c>
      <c r="AW96" s="204">
        <v>7.99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7.99</v>
      </c>
      <c r="BD96" s="204">
        <v>7.99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7.99</v>
      </c>
      <c r="BL96" s="8">
        <f t="shared" si="53"/>
        <v>7.99</v>
      </c>
      <c r="BM96" s="8">
        <f t="shared" si="54"/>
        <v>7.99</v>
      </c>
      <c r="BN96" s="8">
        <f t="shared" si="55"/>
        <v>7.99</v>
      </c>
      <c r="BO96" s="8">
        <f t="shared" si="56"/>
        <v>7.99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940</v>
      </c>
      <c r="G97" s="16">
        <f>'[3]01'!G99</f>
        <v>0</v>
      </c>
      <c r="H97" s="17">
        <f t="shared" si="59"/>
        <v>1260</v>
      </c>
      <c r="I97" s="15">
        <f>'[3]01'!J99</f>
        <v>270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17.79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17.79</v>
      </c>
      <c r="AE97" s="8">
        <f t="shared" si="43"/>
        <v>17.79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17.79</v>
      </c>
      <c r="AL97" s="8">
        <f t="shared" si="35"/>
        <v>234.42000000000002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234.42000000000002</v>
      </c>
      <c r="AT97" s="8">
        <v>17.79</v>
      </c>
      <c r="AU97" s="8">
        <v>17.79</v>
      </c>
      <c r="AW97" s="204">
        <v>17.79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17.79</v>
      </c>
      <c r="BD97" s="204">
        <v>17.79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17.79</v>
      </c>
      <c r="BL97" s="8">
        <f t="shared" si="53"/>
        <v>17.79</v>
      </c>
      <c r="BM97" s="8">
        <f t="shared" si="54"/>
        <v>17.79</v>
      </c>
      <c r="BN97" s="8">
        <f t="shared" si="55"/>
        <v>17.79</v>
      </c>
      <c r="BO97" s="8">
        <f t="shared" si="56"/>
        <v>17.79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940</v>
      </c>
      <c r="G98" s="16">
        <f>'[3]01'!G100</f>
        <v>0</v>
      </c>
      <c r="H98" s="17">
        <f t="shared" si="59"/>
        <v>1260</v>
      </c>
      <c r="I98" s="15">
        <f>'[3]01'!J100</f>
        <v>270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17.79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17.79</v>
      </c>
      <c r="AE98" s="8">
        <f t="shared" si="43"/>
        <v>17.79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17.79</v>
      </c>
      <c r="AL98" s="8">
        <f t="shared" si="35"/>
        <v>234.42000000000002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234.42000000000002</v>
      </c>
      <c r="AT98" s="8">
        <v>17.79</v>
      </c>
      <c r="AU98" s="8">
        <v>17.79</v>
      </c>
      <c r="AW98" s="204">
        <v>17.79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17.79</v>
      </c>
      <c r="BD98" s="204">
        <v>17.79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17.79</v>
      </c>
      <c r="BL98" s="8">
        <f t="shared" si="53"/>
        <v>17.79</v>
      </c>
      <c r="BM98" s="8">
        <f t="shared" si="54"/>
        <v>17.79</v>
      </c>
      <c r="BN98" s="8">
        <f t="shared" si="55"/>
        <v>17.79</v>
      </c>
      <c r="BO98" s="8">
        <f t="shared" si="56"/>
        <v>17.79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0.45847999999999989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0.45847999999999989</v>
      </c>
      <c r="AE99" s="15">
        <f t="shared" si="62"/>
        <v>0.45847999999999989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0.45847999999999989</v>
      </c>
      <c r="AL99" s="15">
        <f t="shared" si="62"/>
        <v>5.5630400000000009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5.5630400000000009</v>
      </c>
      <c r="AS99" s="15">
        <f t="shared" si="62"/>
        <v>0</v>
      </c>
      <c r="AT99" s="15">
        <f t="shared" si="62"/>
        <v>0.46285999999999988</v>
      </c>
      <c r="AU99" s="15">
        <f t="shared" si="62"/>
        <v>0.46285999999999988</v>
      </c>
      <c r="AV99" s="15">
        <f t="shared" si="62"/>
        <v>0</v>
      </c>
      <c r="AW99" s="15">
        <f t="shared" si="62"/>
        <v>0.45847999999999989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0.45847999999999989</v>
      </c>
      <c r="BD99" s="15">
        <f t="shared" si="62"/>
        <v>0.45847999999999989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0.45847999999999989</v>
      </c>
      <c r="BK99" s="15"/>
      <c r="BL99" s="15">
        <f t="shared" si="63"/>
        <v>0.46285999999999988</v>
      </c>
      <c r="BM99" s="15">
        <f t="shared" si="63"/>
        <v>0.46285999999999988</v>
      </c>
      <c r="BN99" s="15">
        <f t="shared" si="63"/>
        <v>0.45847999999999989</v>
      </c>
      <c r="BO99" s="15">
        <f t="shared" si="63"/>
        <v>0.45847999999999989</v>
      </c>
      <c r="BP99" s="15">
        <f t="shared" si="63"/>
        <v>4.3800000000000011E-3</v>
      </c>
      <c r="BQ99" s="15">
        <f t="shared" si="63"/>
        <v>4.3800000000000011E-3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44774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44774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9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topLeftCell="A77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192</v>
      </c>
      <c r="C3">
        <f>PPCL!E3</f>
        <v>0</v>
      </c>
      <c r="D3">
        <f>PPCL!O3</f>
        <v>36</v>
      </c>
      <c r="E3">
        <f>PPCL!P3</f>
        <v>0</v>
      </c>
      <c r="F3">
        <f>B3+C3</f>
        <v>192</v>
      </c>
      <c r="G3">
        <f>D3+E3</f>
        <v>36</v>
      </c>
      <c r="H3" s="154"/>
      <c r="I3">
        <f>BRPL_EOD!AI3+BRPL_EOD!AJ3</f>
        <v>10.18</v>
      </c>
      <c r="J3">
        <f>BYPL_EOD!AI3+BYPL_EOD!AJ3</f>
        <v>5.79</v>
      </c>
      <c r="K3">
        <f>MES_EOD!AI3+MES_EOD!AJ3</f>
        <v>2.1800000000000002</v>
      </c>
      <c r="L3">
        <f>NDMC_EOD!AI3+NDMC_EOD!AJ3</f>
        <v>10.91</v>
      </c>
      <c r="M3">
        <f>TPDDL_EOD!AI3+TPDDL_EOD!AJ3</f>
        <v>6.94</v>
      </c>
      <c r="N3">
        <f t="shared" ref="N3:N66" si="0">SUM(I3:M3)</f>
        <v>36</v>
      </c>
      <c r="O3" s="154">
        <f t="shared" ref="O3:O66" si="1">G3-N3</f>
        <v>0</v>
      </c>
      <c r="P3">
        <v>10.18</v>
      </c>
      <c r="Q3">
        <v>5.79</v>
      </c>
      <c r="R3">
        <v>2.1800000000000002</v>
      </c>
      <c r="S3">
        <v>10.91</v>
      </c>
      <c r="T3">
        <v>6.94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192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192</v>
      </c>
      <c r="G4">
        <f t="shared" ref="G4:G67" si="5">D4+E4</f>
        <v>36</v>
      </c>
      <c r="H4" s="154"/>
      <c r="I4">
        <f>BRPL_EOD!AI4+BRPL_EOD!AJ4</f>
        <v>10.18</v>
      </c>
      <c r="J4">
        <f>BYPL_EOD!AI4+BYPL_EOD!AJ4</f>
        <v>5.79</v>
      </c>
      <c r="K4">
        <f>MES_EOD!AI4+MES_EOD!AJ4</f>
        <v>2.1800000000000002</v>
      </c>
      <c r="L4">
        <f>NDMC_EOD!AI4+NDMC_EOD!AJ4</f>
        <v>10.91</v>
      </c>
      <c r="M4">
        <f>TPDDL_EOD!AI4+TPDDL_EOD!AJ4</f>
        <v>6.94</v>
      </c>
      <c r="N4">
        <f t="shared" si="0"/>
        <v>36</v>
      </c>
      <c r="O4" s="154">
        <f t="shared" si="1"/>
        <v>0</v>
      </c>
      <c r="P4">
        <v>10.18</v>
      </c>
      <c r="Q4">
        <v>5.79</v>
      </c>
      <c r="R4">
        <v>2.1800000000000002</v>
      </c>
      <c r="S4">
        <v>10.91</v>
      </c>
      <c r="T4">
        <v>6.94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192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192</v>
      </c>
      <c r="G5">
        <f t="shared" si="5"/>
        <v>36</v>
      </c>
      <c r="H5" s="154"/>
      <c r="I5">
        <f>BRPL_EOD!AI5+BRPL_EOD!AJ5</f>
        <v>10.18</v>
      </c>
      <c r="J5">
        <f>BYPL_EOD!AI5+BYPL_EOD!AJ5</f>
        <v>5.79</v>
      </c>
      <c r="K5">
        <f>MES_EOD!AI5+MES_EOD!AJ5</f>
        <v>2.1800000000000002</v>
      </c>
      <c r="L5">
        <f>NDMC_EOD!AI5+NDMC_EOD!AJ5</f>
        <v>10.91</v>
      </c>
      <c r="M5">
        <f>TPDDL_EOD!AI5+TPDDL_EOD!AJ5</f>
        <v>6.94</v>
      </c>
      <c r="N5">
        <f t="shared" si="0"/>
        <v>36</v>
      </c>
      <c r="O5" s="154">
        <f t="shared" si="1"/>
        <v>0</v>
      </c>
      <c r="P5">
        <v>10.18</v>
      </c>
      <c r="Q5">
        <v>5.79</v>
      </c>
      <c r="R5">
        <v>2.1800000000000002</v>
      </c>
      <c r="S5">
        <v>10.91</v>
      </c>
      <c r="T5">
        <v>6.94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192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192</v>
      </c>
      <c r="G6">
        <f t="shared" si="5"/>
        <v>36</v>
      </c>
      <c r="H6" s="154"/>
      <c r="I6">
        <f>BRPL_EOD!AI6+BRPL_EOD!AJ6</f>
        <v>10.18</v>
      </c>
      <c r="J6">
        <f>BYPL_EOD!AI6+BYPL_EOD!AJ6</f>
        <v>5.79</v>
      </c>
      <c r="K6">
        <f>MES_EOD!AI6+MES_EOD!AJ6</f>
        <v>2.1800000000000002</v>
      </c>
      <c r="L6">
        <f>NDMC_EOD!AI6+NDMC_EOD!AJ6</f>
        <v>10.91</v>
      </c>
      <c r="M6">
        <f>TPDDL_EOD!AI6+TPDDL_EOD!AJ6</f>
        <v>6.94</v>
      </c>
      <c r="N6">
        <f t="shared" si="0"/>
        <v>36</v>
      </c>
      <c r="O6" s="154">
        <f t="shared" si="1"/>
        <v>0</v>
      </c>
      <c r="P6">
        <v>10.18</v>
      </c>
      <c r="Q6">
        <v>5.79</v>
      </c>
      <c r="R6">
        <v>2.1800000000000002</v>
      </c>
      <c r="S6">
        <v>10.91</v>
      </c>
      <c r="T6">
        <v>6.94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192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192</v>
      </c>
      <c r="G7">
        <f t="shared" si="5"/>
        <v>36</v>
      </c>
      <c r="H7" s="154"/>
      <c r="I7">
        <f>BRPL_EOD!AI7+BRPL_EOD!AJ7</f>
        <v>10.18</v>
      </c>
      <c r="J7">
        <f>BYPL_EOD!AI7+BYPL_EOD!AJ7</f>
        <v>5.79</v>
      </c>
      <c r="K7">
        <f>MES_EOD!AI7+MES_EOD!AJ7</f>
        <v>2.1800000000000002</v>
      </c>
      <c r="L7">
        <f>NDMC_EOD!AI7+NDMC_EOD!AJ7</f>
        <v>10.91</v>
      </c>
      <c r="M7">
        <f>TPDDL_EOD!AI7+TPDDL_EOD!AJ7</f>
        <v>6.94</v>
      </c>
      <c r="N7">
        <f t="shared" si="0"/>
        <v>36</v>
      </c>
      <c r="O7" s="154">
        <f t="shared" si="1"/>
        <v>0</v>
      </c>
      <c r="P7">
        <v>10.18</v>
      </c>
      <c r="Q7">
        <v>5.79</v>
      </c>
      <c r="R7">
        <v>2.1800000000000002</v>
      </c>
      <c r="S7">
        <v>10.91</v>
      </c>
      <c r="T7">
        <v>6.94</v>
      </c>
      <c r="U7" s="156">
        <f t="shared" si="2"/>
        <v>36</v>
      </c>
      <c r="V7" s="154">
        <f t="shared" si="3"/>
        <v>0</v>
      </c>
    </row>
    <row r="8" spans="1:22">
      <c r="A8" t="s">
        <v>50</v>
      </c>
      <c r="B8">
        <f>PPCL!D8</f>
        <v>192</v>
      </c>
      <c r="C8">
        <f>PPCL!E8</f>
        <v>0</v>
      </c>
      <c r="D8">
        <f>PPCL!O8</f>
        <v>35</v>
      </c>
      <c r="E8">
        <f>PPCL!P8</f>
        <v>0</v>
      </c>
      <c r="F8">
        <f t="shared" si="4"/>
        <v>192</v>
      </c>
      <c r="G8">
        <f t="shared" si="5"/>
        <v>35</v>
      </c>
      <c r="H8" s="154"/>
      <c r="I8">
        <f>BRPL_EOD!AI8+BRPL_EOD!AJ8</f>
        <v>10</v>
      </c>
      <c r="J8">
        <f>BYPL_EOD!AI8+BYPL_EOD!AJ8</f>
        <v>5.6</v>
      </c>
      <c r="K8">
        <f>MES_EOD!AI8+MES_EOD!AJ8</f>
        <v>2.11</v>
      </c>
      <c r="L8">
        <f>NDMC_EOD!AI8+NDMC_EOD!AJ8</f>
        <v>10.56</v>
      </c>
      <c r="M8">
        <f>TPDDL_EOD!AI8+TPDDL_EOD!AJ8</f>
        <v>6.72</v>
      </c>
      <c r="N8">
        <f t="shared" si="0"/>
        <v>34.99</v>
      </c>
      <c r="O8" s="154">
        <f t="shared" si="1"/>
        <v>9.9999999999980105E-3</v>
      </c>
      <c r="P8">
        <v>10.002857959416975</v>
      </c>
      <c r="Q8">
        <v>5.6016004572735056</v>
      </c>
      <c r="R8">
        <v>2.110603029436982</v>
      </c>
      <c r="S8">
        <v>10.563018005144327</v>
      </c>
      <c r="T8">
        <v>6.7219205487282077</v>
      </c>
      <c r="U8" s="156">
        <f t="shared" si="2"/>
        <v>35</v>
      </c>
      <c r="V8" s="154">
        <f t="shared" si="3"/>
        <v>0</v>
      </c>
    </row>
    <row r="9" spans="1:22">
      <c r="A9" t="s">
        <v>51</v>
      </c>
      <c r="B9">
        <f>PPCL!D9</f>
        <v>192</v>
      </c>
      <c r="C9">
        <f>PPCL!E9</f>
        <v>0</v>
      </c>
      <c r="D9">
        <f>PPCL!O9</f>
        <v>35</v>
      </c>
      <c r="E9">
        <f>PPCL!P9</f>
        <v>0</v>
      </c>
      <c r="F9">
        <f t="shared" si="4"/>
        <v>192</v>
      </c>
      <c r="G9">
        <f t="shared" si="5"/>
        <v>35</v>
      </c>
      <c r="H9" s="154"/>
      <c r="I9">
        <f>BRPL_EOD!AI9+BRPL_EOD!AJ9</f>
        <v>10</v>
      </c>
      <c r="J9">
        <f>BYPL_EOD!AI9+BYPL_EOD!AJ9</f>
        <v>5.6</v>
      </c>
      <c r="K9">
        <f>MES_EOD!AI9+MES_EOD!AJ9</f>
        <v>2.11</v>
      </c>
      <c r="L9">
        <f>NDMC_EOD!AI9+NDMC_EOD!AJ9</f>
        <v>10.56</v>
      </c>
      <c r="M9">
        <f>TPDDL_EOD!AI9+TPDDL_EOD!AJ9</f>
        <v>6.72</v>
      </c>
      <c r="N9">
        <f t="shared" si="0"/>
        <v>34.99</v>
      </c>
      <c r="O9" s="154">
        <f t="shared" si="1"/>
        <v>9.9999999999980105E-3</v>
      </c>
      <c r="P9">
        <v>10.002857959416975</v>
      </c>
      <c r="Q9">
        <v>5.6016004572735056</v>
      </c>
      <c r="R9">
        <v>2.110603029436982</v>
      </c>
      <c r="S9">
        <v>10.563018005144327</v>
      </c>
      <c r="T9">
        <v>6.7219205487282077</v>
      </c>
      <c r="U9" s="156">
        <f t="shared" si="2"/>
        <v>35</v>
      </c>
      <c r="V9" s="154">
        <f t="shared" si="3"/>
        <v>0</v>
      </c>
    </row>
    <row r="10" spans="1:22">
      <c r="A10" t="s">
        <v>52</v>
      </c>
      <c r="B10">
        <f>PPCL!D10</f>
        <v>192</v>
      </c>
      <c r="C10">
        <f>PPCL!E10</f>
        <v>0</v>
      </c>
      <c r="D10">
        <f>PPCL!O10</f>
        <v>35</v>
      </c>
      <c r="E10">
        <f>PPCL!P10</f>
        <v>0</v>
      </c>
      <c r="F10">
        <f t="shared" si="4"/>
        <v>192</v>
      </c>
      <c r="G10">
        <f t="shared" si="5"/>
        <v>35</v>
      </c>
      <c r="H10" s="154"/>
      <c r="I10">
        <f>BRPL_EOD!AI10+BRPL_EOD!AJ10</f>
        <v>10</v>
      </c>
      <c r="J10">
        <f>BYPL_EOD!AI10+BYPL_EOD!AJ10</f>
        <v>5.6</v>
      </c>
      <c r="K10">
        <f>MES_EOD!AI10+MES_EOD!AJ10</f>
        <v>2.11</v>
      </c>
      <c r="L10">
        <f>NDMC_EOD!AI10+NDMC_EOD!AJ10</f>
        <v>10.56</v>
      </c>
      <c r="M10">
        <f>TPDDL_EOD!AI10+TPDDL_EOD!AJ10</f>
        <v>6.72</v>
      </c>
      <c r="N10">
        <f t="shared" si="0"/>
        <v>34.99</v>
      </c>
      <c r="O10" s="154">
        <f t="shared" si="1"/>
        <v>9.9999999999980105E-3</v>
      </c>
      <c r="P10">
        <v>10.002857959416975</v>
      </c>
      <c r="Q10">
        <v>5.6016004572735056</v>
      </c>
      <c r="R10">
        <v>2.110603029436982</v>
      </c>
      <c r="S10">
        <v>10.563018005144327</v>
      </c>
      <c r="T10">
        <v>6.7219205487282077</v>
      </c>
      <c r="U10" s="156">
        <f t="shared" si="2"/>
        <v>35</v>
      </c>
      <c r="V10" s="154">
        <f t="shared" si="3"/>
        <v>0</v>
      </c>
    </row>
    <row r="11" spans="1:22">
      <c r="A11" t="s">
        <v>53</v>
      </c>
      <c r="B11">
        <f>PPCL!D11</f>
        <v>192</v>
      </c>
      <c r="C11">
        <f>PPCL!E11</f>
        <v>0</v>
      </c>
      <c r="D11">
        <f>PPCL!O11</f>
        <v>35</v>
      </c>
      <c r="E11">
        <f>PPCL!P11</f>
        <v>0</v>
      </c>
      <c r="F11">
        <f t="shared" si="4"/>
        <v>192</v>
      </c>
      <c r="G11">
        <f t="shared" si="5"/>
        <v>35</v>
      </c>
      <c r="H11" s="154"/>
      <c r="I11">
        <f>BRPL_EOD!AI11+BRPL_EOD!AJ11</f>
        <v>10</v>
      </c>
      <c r="J11">
        <f>BYPL_EOD!AI11+BYPL_EOD!AJ11</f>
        <v>5.6</v>
      </c>
      <c r="K11">
        <f>MES_EOD!AI11+MES_EOD!AJ11</f>
        <v>2.11</v>
      </c>
      <c r="L11">
        <f>NDMC_EOD!AI11+NDMC_EOD!AJ11</f>
        <v>10.56</v>
      </c>
      <c r="M11">
        <f>TPDDL_EOD!AI11+TPDDL_EOD!AJ11</f>
        <v>6.72</v>
      </c>
      <c r="N11">
        <f t="shared" si="0"/>
        <v>34.99</v>
      </c>
      <c r="O11" s="154">
        <f t="shared" si="1"/>
        <v>9.9999999999980105E-3</v>
      </c>
      <c r="P11">
        <v>10.002857959416975</v>
      </c>
      <c r="Q11">
        <v>5.6016004572735056</v>
      </c>
      <c r="R11">
        <v>2.110603029436982</v>
      </c>
      <c r="S11">
        <v>10.563018005144327</v>
      </c>
      <c r="T11">
        <v>6.7219205487282077</v>
      </c>
      <c r="U11" s="156">
        <f t="shared" si="2"/>
        <v>35</v>
      </c>
      <c r="V11" s="154">
        <f t="shared" si="3"/>
        <v>0</v>
      </c>
    </row>
    <row r="12" spans="1:22">
      <c r="A12" t="s">
        <v>54</v>
      </c>
      <c r="B12">
        <f>PPCL!D12</f>
        <v>192</v>
      </c>
      <c r="C12">
        <f>PPCL!E12</f>
        <v>0</v>
      </c>
      <c r="D12">
        <f>PPCL!O12</f>
        <v>35</v>
      </c>
      <c r="E12">
        <f>PPCL!P12</f>
        <v>0</v>
      </c>
      <c r="F12">
        <f t="shared" si="4"/>
        <v>192</v>
      </c>
      <c r="G12">
        <f t="shared" si="5"/>
        <v>35</v>
      </c>
      <c r="H12" s="154"/>
      <c r="I12">
        <f>BRPL_EOD!AI12+BRPL_EOD!AJ12</f>
        <v>10</v>
      </c>
      <c r="J12">
        <f>BYPL_EOD!AI12+BYPL_EOD!AJ12</f>
        <v>5.6</v>
      </c>
      <c r="K12">
        <f>MES_EOD!AI12+MES_EOD!AJ12</f>
        <v>2.11</v>
      </c>
      <c r="L12">
        <f>NDMC_EOD!AI12+NDMC_EOD!AJ12</f>
        <v>10.56</v>
      </c>
      <c r="M12">
        <f>TPDDL_EOD!AI12+TPDDL_EOD!AJ12</f>
        <v>6.72</v>
      </c>
      <c r="N12">
        <f t="shared" si="0"/>
        <v>34.99</v>
      </c>
      <c r="O12" s="154">
        <f t="shared" si="1"/>
        <v>9.9999999999980105E-3</v>
      </c>
      <c r="P12">
        <v>10.002857959416975</v>
      </c>
      <c r="Q12">
        <v>5.6016004572735056</v>
      </c>
      <c r="R12">
        <v>2.110603029436982</v>
      </c>
      <c r="S12">
        <v>10.563018005144327</v>
      </c>
      <c r="T12">
        <v>6.7219205487282077</v>
      </c>
      <c r="U12" s="156">
        <f t="shared" si="2"/>
        <v>35</v>
      </c>
      <c r="V12" s="154">
        <f t="shared" si="3"/>
        <v>0</v>
      </c>
    </row>
    <row r="13" spans="1:22">
      <c r="A13" t="s">
        <v>55</v>
      </c>
      <c r="B13">
        <f>PPCL!D13</f>
        <v>192</v>
      </c>
      <c r="C13">
        <f>PPCL!E13</f>
        <v>0</v>
      </c>
      <c r="D13">
        <f>PPCL!O13</f>
        <v>35</v>
      </c>
      <c r="E13">
        <f>PPCL!P13</f>
        <v>0</v>
      </c>
      <c r="F13">
        <f t="shared" si="4"/>
        <v>192</v>
      </c>
      <c r="G13">
        <f t="shared" si="5"/>
        <v>35</v>
      </c>
      <c r="H13" s="154"/>
      <c r="I13">
        <f>BRPL_EOD!AI13+BRPL_EOD!AJ13</f>
        <v>10</v>
      </c>
      <c r="J13">
        <f>BYPL_EOD!AI13+BYPL_EOD!AJ13</f>
        <v>5.6</v>
      </c>
      <c r="K13">
        <f>MES_EOD!AI13+MES_EOD!AJ13</f>
        <v>2.11</v>
      </c>
      <c r="L13">
        <f>NDMC_EOD!AI13+NDMC_EOD!AJ13</f>
        <v>10.56</v>
      </c>
      <c r="M13">
        <f>TPDDL_EOD!AI13+TPDDL_EOD!AJ13</f>
        <v>6.72</v>
      </c>
      <c r="N13">
        <f t="shared" si="0"/>
        <v>34.99</v>
      </c>
      <c r="O13" s="154">
        <f t="shared" si="1"/>
        <v>9.9999999999980105E-3</v>
      </c>
      <c r="P13">
        <v>10.002857959416975</v>
      </c>
      <c r="Q13">
        <v>5.6016004572735056</v>
      </c>
      <c r="R13">
        <v>2.110603029436982</v>
      </c>
      <c r="S13">
        <v>10.563018005144327</v>
      </c>
      <c r="T13">
        <v>6.7219205487282077</v>
      </c>
      <c r="U13" s="156">
        <f t="shared" si="2"/>
        <v>35</v>
      </c>
      <c r="V13" s="154">
        <f t="shared" si="3"/>
        <v>0</v>
      </c>
    </row>
    <row r="14" spans="1:22">
      <c r="A14" t="s">
        <v>56</v>
      </c>
      <c r="B14">
        <f>PPCL!D14</f>
        <v>192</v>
      </c>
      <c r="C14">
        <f>PPCL!E14</f>
        <v>0</v>
      </c>
      <c r="D14">
        <f>PPCL!O14</f>
        <v>35</v>
      </c>
      <c r="E14">
        <f>PPCL!P14</f>
        <v>0</v>
      </c>
      <c r="F14">
        <f t="shared" si="4"/>
        <v>192</v>
      </c>
      <c r="G14">
        <f t="shared" si="5"/>
        <v>35</v>
      </c>
      <c r="H14" s="154"/>
      <c r="I14">
        <f>BRPL_EOD!AI14+BRPL_EOD!AJ14</f>
        <v>10</v>
      </c>
      <c r="J14">
        <f>BYPL_EOD!AI14+BYPL_EOD!AJ14</f>
        <v>5.6</v>
      </c>
      <c r="K14">
        <f>MES_EOD!AI14+MES_EOD!AJ14</f>
        <v>2.11</v>
      </c>
      <c r="L14">
        <f>NDMC_EOD!AI14+NDMC_EOD!AJ14</f>
        <v>10.56</v>
      </c>
      <c r="M14">
        <f>TPDDL_EOD!AI14+TPDDL_EOD!AJ14</f>
        <v>6.72</v>
      </c>
      <c r="N14">
        <f t="shared" si="0"/>
        <v>34.99</v>
      </c>
      <c r="O14" s="154">
        <f t="shared" si="1"/>
        <v>9.9999999999980105E-3</v>
      </c>
      <c r="P14">
        <v>10.002857959416975</v>
      </c>
      <c r="Q14">
        <v>5.6016004572735056</v>
      </c>
      <c r="R14">
        <v>2.110603029436982</v>
      </c>
      <c r="S14">
        <v>10.563018005144327</v>
      </c>
      <c r="T14">
        <v>6.7219205487282077</v>
      </c>
      <c r="U14" s="156">
        <f t="shared" si="2"/>
        <v>35</v>
      </c>
      <c r="V14" s="154">
        <f t="shared" si="3"/>
        <v>0</v>
      </c>
    </row>
    <row r="15" spans="1:22">
      <c r="A15" t="s">
        <v>57</v>
      </c>
      <c r="B15">
        <f>PPCL!D15</f>
        <v>192</v>
      </c>
      <c r="C15">
        <f>PPCL!E15</f>
        <v>0</v>
      </c>
      <c r="D15">
        <f>PPCL!O15</f>
        <v>35</v>
      </c>
      <c r="E15">
        <f>PPCL!P15</f>
        <v>0</v>
      </c>
      <c r="F15">
        <f t="shared" si="4"/>
        <v>192</v>
      </c>
      <c r="G15">
        <f t="shared" si="5"/>
        <v>35</v>
      </c>
      <c r="H15" s="154"/>
      <c r="I15">
        <f>BRPL_EOD!AI15+BRPL_EOD!AJ15</f>
        <v>10</v>
      </c>
      <c r="J15">
        <f>BYPL_EOD!AI15+BYPL_EOD!AJ15</f>
        <v>5.6</v>
      </c>
      <c r="K15">
        <f>MES_EOD!AI15+MES_EOD!AJ15</f>
        <v>2.11</v>
      </c>
      <c r="L15">
        <f>NDMC_EOD!AI15+NDMC_EOD!AJ15</f>
        <v>10.56</v>
      </c>
      <c r="M15">
        <f>TPDDL_EOD!AI15+TPDDL_EOD!AJ15</f>
        <v>6.72</v>
      </c>
      <c r="N15">
        <f t="shared" si="0"/>
        <v>34.99</v>
      </c>
      <c r="O15" s="154">
        <f t="shared" si="1"/>
        <v>9.9999999999980105E-3</v>
      </c>
      <c r="P15">
        <v>10.002857959416975</v>
      </c>
      <c r="Q15">
        <v>5.6016004572735056</v>
      </c>
      <c r="R15">
        <v>2.110603029436982</v>
      </c>
      <c r="S15">
        <v>10.563018005144327</v>
      </c>
      <c r="T15">
        <v>6.7219205487282077</v>
      </c>
      <c r="U15" s="156">
        <f t="shared" si="2"/>
        <v>35</v>
      </c>
      <c r="V15" s="154">
        <f t="shared" si="3"/>
        <v>0</v>
      </c>
    </row>
    <row r="16" spans="1:22">
      <c r="A16" t="s">
        <v>58</v>
      </c>
      <c r="B16">
        <f>PPCL!D16</f>
        <v>192</v>
      </c>
      <c r="C16">
        <f>PPCL!E16</f>
        <v>0</v>
      </c>
      <c r="D16">
        <f>PPCL!O16</f>
        <v>35</v>
      </c>
      <c r="E16">
        <f>PPCL!P16</f>
        <v>0</v>
      </c>
      <c r="F16">
        <f t="shared" si="4"/>
        <v>192</v>
      </c>
      <c r="G16">
        <f t="shared" si="5"/>
        <v>35</v>
      </c>
      <c r="H16" s="154"/>
      <c r="I16">
        <f>BRPL_EOD!AI16+BRPL_EOD!AJ16</f>
        <v>10</v>
      </c>
      <c r="J16">
        <f>BYPL_EOD!AI16+BYPL_EOD!AJ16</f>
        <v>5.6</v>
      </c>
      <c r="K16">
        <f>MES_EOD!AI16+MES_EOD!AJ16</f>
        <v>2.11</v>
      </c>
      <c r="L16">
        <f>NDMC_EOD!AI16+NDMC_EOD!AJ16</f>
        <v>10.56</v>
      </c>
      <c r="M16">
        <f>TPDDL_EOD!AI16+TPDDL_EOD!AJ16</f>
        <v>6.72</v>
      </c>
      <c r="N16">
        <f t="shared" si="0"/>
        <v>34.99</v>
      </c>
      <c r="O16" s="154">
        <f t="shared" si="1"/>
        <v>9.9999999999980105E-3</v>
      </c>
      <c r="P16">
        <v>10.002857959416975</v>
      </c>
      <c r="Q16">
        <v>5.6016004572735056</v>
      </c>
      <c r="R16">
        <v>2.110603029436982</v>
      </c>
      <c r="S16">
        <v>10.563018005144327</v>
      </c>
      <c r="T16">
        <v>6.7219205487282077</v>
      </c>
      <c r="U16" s="156">
        <f t="shared" si="2"/>
        <v>35</v>
      </c>
      <c r="V16" s="154">
        <f t="shared" si="3"/>
        <v>0</v>
      </c>
    </row>
    <row r="17" spans="1:22">
      <c r="A17" t="s">
        <v>59</v>
      </c>
      <c r="B17">
        <f>PPCL!D17</f>
        <v>192</v>
      </c>
      <c r="C17">
        <f>PPCL!E17</f>
        <v>0</v>
      </c>
      <c r="D17">
        <f>PPCL!O17</f>
        <v>35</v>
      </c>
      <c r="E17">
        <f>PPCL!P17</f>
        <v>0</v>
      </c>
      <c r="F17">
        <f t="shared" si="4"/>
        <v>192</v>
      </c>
      <c r="G17">
        <f t="shared" si="5"/>
        <v>35</v>
      </c>
      <c r="H17" s="154"/>
      <c r="I17">
        <f>BRPL_EOD!AI17+BRPL_EOD!AJ17</f>
        <v>10</v>
      </c>
      <c r="J17">
        <f>BYPL_EOD!AI17+BYPL_EOD!AJ17</f>
        <v>5.6</v>
      </c>
      <c r="K17">
        <f>MES_EOD!AI17+MES_EOD!AJ17</f>
        <v>2.11</v>
      </c>
      <c r="L17">
        <f>NDMC_EOD!AI17+NDMC_EOD!AJ17</f>
        <v>10.56</v>
      </c>
      <c r="M17">
        <f>TPDDL_EOD!AI17+TPDDL_EOD!AJ17</f>
        <v>6.72</v>
      </c>
      <c r="N17">
        <f t="shared" si="0"/>
        <v>34.99</v>
      </c>
      <c r="O17" s="154">
        <f t="shared" si="1"/>
        <v>9.9999999999980105E-3</v>
      </c>
      <c r="P17">
        <v>10.002857959416975</v>
      </c>
      <c r="Q17">
        <v>5.6016004572735056</v>
      </c>
      <c r="R17">
        <v>2.110603029436982</v>
      </c>
      <c r="S17">
        <v>10.563018005144327</v>
      </c>
      <c r="T17">
        <v>6.7219205487282077</v>
      </c>
      <c r="U17" s="156">
        <f t="shared" si="2"/>
        <v>35</v>
      </c>
      <c r="V17" s="154">
        <f t="shared" si="3"/>
        <v>0</v>
      </c>
    </row>
    <row r="18" spans="1:22">
      <c r="A18" t="s">
        <v>60</v>
      </c>
      <c r="B18">
        <f>PPCL!D18</f>
        <v>192</v>
      </c>
      <c r="C18">
        <f>PPCL!E18</f>
        <v>0</v>
      </c>
      <c r="D18">
        <f>PPCL!O18</f>
        <v>35</v>
      </c>
      <c r="E18">
        <f>PPCL!P18</f>
        <v>0</v>
      </c>
      <c r="F18">
        <f t="shared" si="4"/>
        <v>192</v>
      </c>
      <c r="G18">
        <f t="shared" si="5"/>
        <v>35</v>
      </c>
      <c r="H18" s="154"/>
      <c r="I18">
        <f>BRPL_EOD!AI18+BRPL_EOD!AJ18</f>
        <v>10</v>
      </c>
      <c r="J18">
        <f>BYPL_EOD!AI18+BYPL_EOD!AJ18</f>
        <v>5.6</v>
      </c>
      <c r="K18">
        <f>MES_EOD!AI18+MES_EOD!AJ18</f>
        <v>2.11</v>
      </c>
      <c r="L18">
        <f>NDMC_EOD!AI18+NDMC_EOD!AJ18</f>
        <v>10.56</v>
      </c>
      <c r="M18">
        <f>TPDDL_EOD!AI18+TPDDL_EOD!AJ18</f>
        <v>6.72</v>
      </c>
      <c r="N18">
        <f t="shared" si="0"/>
        <v>34.99</v>
      </c>
      <c r="O18" s="154">
        <f t="shared" si="1"/>
        <v>9.9999999999980105E-3</v>
      </c>
      <c r="P18">
        <v>10.002857959416975</v>
      </c>
      <c r="Q18">
        <v>5.6016004572735056</v>
      </c>
      <c r="R18">
        <v>2.110603029436982</v>
      </c>
      <c r="S18">
        <v>10.563018005144327</v>
      </c>
      <c r="T18">
        <v>6.7219205487282077</v>
      </c>
      <c r="U18" s="156">
        <f t="shared" si="2"/>
        <v>35</v>
      </c>
      <c r="V18" s="154">
        <f t="shared" si="3"/>
        <v>0</v>
      </c>
    </row>
    <row r="19" spans="1:22">
      <c r="A19" t="s">
        <v>61</v>
      </c>
      <c r="B19">
        <f>PPCL!D19</f>
        <v>192</v>
      </c>
      <c r="C19">
        <f>PPCL!E19</f>
        <v>0</v>
      </c>
      <c r="D19">
        <f>PPCL!O19</f>
        <v>35</v>
      </c>
      <c r="E19">
        <f>PPCL!P19</f>
        <v>0</v>
      </c>
      <c r="F19">
        <f t="shared" si="4"/>
        <v>192</v>
      </c>
      <c r="G19">
        <f t="shared" si="5"/>
        <v>35</v>
      </c>
      <c r="H19" s="154"/>
      <c r="I19">
        <f>BRPL_EOD!AI19+BRPL_EOD!AJ19</f>
        <v>10</v>
      </c>
      <c r="J19">
        <f>BYPL_EOD!AI19+BYPL_EOD!AJ19</f>
        <v>5.6</v>
      </c>
      <c r="K19">
        <f>MES_EOD!AI19+MES_EOD!AJ19</f>
        <v>2.11</v>
      </c>
      <c r="L19">
        <f>NDMC_EOD!AI19+NDMC_EOD!AJ19</f>
        <v>10.56</v>
      </c>
      <c r="M19">
        <f>TPDDL_EOD!AI19+TPDDL_EOD!AJ19</f>
        <v>6.72</v>
      </c>
      <c r="N19">
        <f t="shared" si="0"/>
        <v>34.99</v>
      </c>
      <c r="O19" s="154">
        <f t="shared" si="1"/>
        <v>9.9999999999980105E-3</v>
      </c>
      <c r="P19">
        <v>10.002857959416975</v>
      </c>
      <c r="Q19">
        <v>5.6016004572735056</v>
      </c>
      <c r="R19">
        <v>2.110603029436982</v>
      </c>
      <c r="S19">
        <v>10.563018005144327</v>
      </c>
      <c r="T19">
        <v>6.7219205487282077</v>
      </c>
      <c r="U19" s="156">
        <f t="shared" si="2"/>
        <v>35</v>
      </c>
      <c r="V19" s="154">
        <f t="shared" si="3"/>
        <v>0</v>
      </c>
    </row>
    <row r="20" spans="1:22">
      <c r="A20" t="s">
        <v>62</v>
      </c>
      <c r="B20">
        <f>PPCL!D20</f>
        <v>192</v>
      </c>
      <c r="C20">
        <f>PPCL!E20</f>
        <v>0</v>
      </c>
      <c r="D20">
        <f>PPCL!O20</f>
        <v>35</v>
      </c>
      <c r="E20">
        <f>PPCL!P20</f>
        <v>0</v>
      </c>
      <c r="F20">
        <f t="shared" si="4"/>
        <v>192</v>
      </c>
      <c r="G20">
        <f t="shared" si="5"/>
        <v>35</v>
      </c>
      <c r="H20" s="154"/>
      <c r="I20">
        <f>BRPL_EOD!AI20+BRPL_EOD!AJ20</f>
        <v>10</v>
      </c>
      <c r="J20">
        <f>BYPL_EOD!AI20+BYPL_EOD!AJ20</f>
        <v>5.6</v>
      </c>
      <c r="K20">
        <f>MES_EOD!AI20+MES_EOD!AJ20</f>
        <v>2.11</v>
      </c>
      <c r="L20">
        <f>NDMC_EOD!AI20+NDMC_EOD!AJ20</f>
        <v>10.56</v>
      </c>
      <c r="M20">
        <f>TPDDL_EOD!AI20+TPDDL_EOD!AJ20</f>
        <v>6.72</v>
      </c>
      <c r="N20">
        <f t="shared" si="0"/>
        <v>34.99</v>
      </c>
      <c r="O20" s="154">
        <f t="shared" si="1"/>
        <v>9.9999999999980105E-3</v>
      </c>
      <c r="P20">
        <v>10.002857959416975</v>
      </c>
      <c r="Q20">
        <v>5.6016004572735056</v>
      </c>
      <c r="R20">
        <v>2.110603029436982</v>
      </c>
      <c r="S20">
        <v>10.563018005144327</v>
      </c>
      <c r="T20">
        <v>6.7219205487282077</v>
      </c>
      <c r="U20" s="156">
        <f t="shared" si="2"/>
        <v>35</v>
      </c>
      <c r="V20" s="154">
        <f t="shared" si="3"/>
        <v>0</v>
      </c>
    </row>
    <row r="21" spans="1:22">
      <c r="A21" t="s">
        <v>63</v>
      </c>
      <c r="B21">
        <f>PPCL!D21</f>
        <v>192</v>
      </c>
      <c r="C21">
        <f>PPCL!E21</f>
        <v>0</v>
      </c>
      <c r="D21">
        <f>PPCL!O21</f>
        <v>35</v>
      </c>
      <c r="E21">
        <f>PPCL!P21</f>
        <v>0</v>
      </c>
      <c r="F21">
        <f t="shared" si="4"/>
        <v>192</v>
      </c>
      <c r="G21">
        <f t="shared" si="5"/>
        <v>35</v>
      </c>
      <c r="H21" s="154"/>
      <c r="I21">
        <f>BRPL_EOD!AI21+BRPL_EOD!AJ21</f>
        <v>10</v>
      </c>
      <c r="J21">
        <f>BYPL_EOD!AI21+BYPL_EOD!AJ21</f>
        <v>5.6</v>
      </c>
      <c r="K21">
        <f>MES_EOD!AI21+MES_EOD!AJ21</f>
        <v>2.11</v>
      </c>
      <c r="L21">
        <f>NDMC_EOD!AI21+NDMC_EOD!AJ21</f>
        <v>10.56</v>
      </c>
      <c r="M21">
        <f>TPDDL_EOD!AI21+TPDDL_EOD!AJ21</f>
        <v>6.72</v>
      </c>
      <c r="N21">
        <f t="shared" si="0"/>
        <v>34.99</v>
      </c>
      <c r="O21" s="154">
        <f t="shared" si="1"/>
        <v>9.9999999999980105E-3</v>
      </c>
      <c r="P21">
        <v>10.002857959416975</v>
      </c>
      <c r="Q21">
        <v>5.6016004572735056</v>
      </c>
      <c r="R21">
        <v>2.110603029436982</v>
      </c>
      <c r="S21">
        <v>10.563018005144327</v>
      </c>
      <c r="T21">
        <v>6.7219205487282077</v>
      </c>
      <c r="U21" s="156">
        <f t="shared" si="2"/>
        <v>35</v>
      </c>
      <c r="V21" s="154">
        <f t="shared" si="3"/>
        <v>0</v>
      </c>
    </row>
    <row r="22" spans="1:22">
      <c r="A22" t="s">
        <v>64</v>
      </c>
      <c r="B22">
        <f>PPCL!D22</f>
        <v>192</v>
      </c>
      <c r="C22">
        <f>PPCL!E22</f>
        <v>0</v>
      </c>
      <c r="D22">
        <f>PPCL!O22</f>
        <v>35</v>
      </c>
      <c r="E22">
        <f>PPCL!P22</f>
        <v>0</v>
      </c>
      <c r="F22">
        <f t="shared" si="4"/>
        <v>192</v>
      </c>
      <c r="G22">
        <f t="shared" si="5"/>
        <v>35</v>
      </c>
      <c r="H22" s="154"/>
      <c r="I22">
        <f>BRPL_EOD!AI22+BRPL_EOD!AJ22</f>
        <v>10</v>
      </c>
      <c r="J22">
        <f>BYPL_EOD!AI22+BYPL_EOD!AJ22</f>
        <v>5.6</v>
      </c>
      <c r="K22">
        <f>MES_EOD!AI22+MES_EOD!AJ22</f>
        <v>2.11</v>
      </c>
      <c r="L22">
        <f>NDMC_EOD!AI22+NDMC_EOD!AJ22</f>
        <v>10.56</v>
      </c>
      <c r="M22">
        <f>TPDDL_EOD!AI22+TPDDL_EOD!AJ22</f>
        <v>6.72</v>
      </c>
      <c r="N22">
        <f t="shared" si="0"/>
        <v>34.99</v>
      </c>
      <c r="O22" s="154">
        <f t="shared" si="1"/>
        <v>9.9999999999980105E-3</v>
      </c>
      <c r="P22">
        <v>10.002857959416975</v>
      </c>
      <c r="Q22">
        <v>5.6016004572735056</v>
      </c>
      <c r="R22">
        <v>2.110603029436982</v>
      </c>
      <c r="S22">
        <v>10.563018005144327</v>
      </c>
      <c r="T22">
        <v>6.7219205487282077</v>
      </c>
      <c r="U22" s="156">
        <f t="shared" si="2"/>
        <v>35</v>
      </c>
      <c r="V22" s="154">
        <f t="shared" si="3"/>
        <v>0</v>
      </c>
    </row>
    <row r="23" spans="1:22">
      <c r="A23" t="s">
        <v>65</v>
      </c>
      <c r="B23">
        <f>PPCL!D23</f>
        <v>192</v>
      </c>
      <c r="C23">
        <f>PPCL!E23</f>
        <v>0</v>
      </c>
      <c r="D23">
        <f>PPCL!O23</f>
        <v>35</v>
      </c>
      <c r="E23">
        <f>PPCL!P23</f>
        <v>0</v>
      </c>
      <c r="F23">
        <f t="shared" si="4"/>
        <v>192</v>
      </c>
      <c r="G23">
        <f t="shared" si="5"/>
        <v>35</v>
      </c>
      <c r="H23" s="154"/>
      <c r="I23">
        <f>BRPL_EOD!AI23+BRPL_EOD!AJ23</f>
        <v>10</v>
      </c>
      <c r="J23">
        <f>BYPL_EOD!AI23+BYPL_EOD!AJ23</f>
        <v>5.6</v>
      </c>
      <c r="K23">
        <f>MES_EOD!AI23+MES_EOD!AJ23</f>
        <v>2.11</v>
      </c>
      <c r="L23">
        <f>NDMC_EOD!AI23+NDMC_EOD!AJ23</f>
        <v>10.56</v>
      </c>
      <c r="M23">
        <f>TPDDL_EOD!AI23+TPDDL_EOD!AJ23</f>
        <v>6.72</v>
      </c>
      <c r="N23">
        <f t="shared" si="0"/>
        <v>34.99</v>
      </c>
      <c r="O23" s="154">
        <f t="shared" si="1"/>
        <v>9.9999999999980105E-3</v>
      </c>
      <c r="P23">
        <v>10.002857959416975</v>
      </c>
      <c r="Q23">
        <v>5.6016004572735056</v>
      </c>
      <c r="R23">
        <v>2.110603029436982</v>
      </c>
      <c r="S23">
        <v>10.563018005144327</v>
      </c>
      <c r="T23">
        <v>6.7219205487282077</v>
      </c>
      <c r="U23" s="156">
        <f t="shared" si="2"/>
        <v>35</v>
      </c>
      <c r="V23" s="154">
        <f t="shared" si="3"/>
        <v>0</v>
      </c>
    </row>
    <row r="24" spans="1:22">
      <c r="A24" t="s">
        <v>66</v>
      </c>
      <c r="B24">
        <f>PPCL!D24</f>
        <v>192</v>
      </c>
      <c r="C24">
        <f>PPCL!E24</f>
        <v>0</v>
      </c>
      <c r="D24">
        <f>PPCL!O24</f>
        <v>35</v>
      </c>
      <c r="E24">
        <f>PPCL!P24</f>
        <v>0</v>
      </c>
      <c r="F24">
        <f t="shared" si="4"/>
        <v>192</v>
      </c>
      <c r="G24">
        <f t="shared" si="5"/>
        <v>35</v>
      </c>
      <c r="H24" s="154"/>
      <c r="I24">
        <f>BRPL_EOD!AI24+BRPL_EOD!AJ24</f>
        <v>10</v>
      </c>
      <c r="J24">
        <f>BYPL_EOD!AI24+BYPL_EOD!AJ24</f>
        <v>5.6</v>
      </c>
      <c r="K24">
        <f>MES_EOD!AI24+MES_EOD!AJ24</f>
        <v>2.11</v>
      </c>
      <c r="L24">
        <f>NDMC_EOD!AI24+NDMC_EOD!AJ24</f>
        <v>10.56</v>
      </c>
      <c r="M24">
        <f>TPDDL_EOD!AI24+TPDDL_EOD!AJ24</f>
        <v>6.72</v>
      </c>
      <c r="N24">
        <f t="shared" si="0"/>
        <v>34.99</v>
      </c>
      <c r="O24" s="154">
        <f t="shared" si="1"/>
        <v>9.9999999999980105E-3</v>
      </c>
      <c r="P24">
        <v>10.002857959416975</v>
      </c>
      <c r="Q24">
        <v>5.6016004572735056</v>
      </c>
      <c r="R24">
        <v>2.110603029436982</v>
      </c>
      <c r="S24">
        <v>10.563018005144327</v>
      </c>
      <c r="T24">
        <v>6.7219205487282077</v>
      </c>
      <c r="U24" s="156">
        <f t="shared" si="2"/>
        <v>35</v>
      </c>
      <c r="V24" s="154">
        <f t="shared" si="3"/>
        <v>0</v>
      </c>
    </row>
    <row r="25" spans="1:22">
      <c r="A25" t="s">
        <v>67</v>
      </c>
      <c r="B25">
        <f>PPCL!D25</f>
        <v>192</v>
      </c>
      <c r="C25">
        <f>PPCL!E25</f>
        <v>0</v>
      </c>
      <c r="D25">
        <f>PPCL!O25</f>
        <v>37</v>
      </c>
      <c r="E25">
        <f>PPCL!P25</f>
        <v>0</v>
      </c>
      <c r="F25">
        <f t="shared" si="4"/>
        <v>192</v>
      </c>
      <c r="G25">
        <f t="shared" si="5"/>
        <v>37</v>
      </c>
      <c r="H25" s="154"/>
      <c r="I25">
        <f>BRPL_EOD!AI25+BRPL_EOD!AJ25</f>
        <v>10.47</v>
      </c>
      <c r="J25">
        <f>BYPL_EOD!AI25+BYPL_EOD!AJ25</f>
        <v>5.95</v>
      </c>
      <c r="K25">
        <f>MES_EOD!AI25+MES_EOD!AJ25</f>
        <v>2.2400000000000002</v>
      </c>
      <c r="L25">
        <f>NDMC_EOD!AI25+NDMC_EOD!AJ25</f>
        <v>11.21</v>
      </c>
      <c r="M25">
        <f>TPDDL_EOD!AI25+TPDDL_EOD!AJ25</f>
        <v>7.13</v>
      </c>
      <c r="N25">
        <f t="shared" si="0"/>
        <v>37.000000000000007</v>
      </c>
      <c r="O25" s="154">
        <f t="shared" si="1"/>
        <v>0</v>
      </c>
      <c r="P25">
        <v>10.469999999999999</v>
      </c>
      <c r="Q25">
        <v>5.9499999999999993</v>
      </c>
      <c r="R25">
        <v>2.2399999999999998</v>
      </c>
      <c r="S25">
        <v>11.209999999999999</v>
      </c>
      <c r="T25">
        <v>7.1299999999999981</v>
      </c>
      <c r="U25" s="156">
        <f t="shared" si="2"/>
        <v>36.999999999999993</v>
      </c>
      <c r="V25" s="154">
        <f t="shared" si="3"/>
        <v>0</v>
      </c>
    </row>
    <row r="26" spans="1:22">
      <c r="A26" t="s">
        <v>68</v>
      </c>
      <c r="B26">
        <f>PPCL!D26</f>
        <v>192</v>
      </c>
      <c r="C26">
        <f>PPCL!E26</f>
        <v>0</v>
      </c>
      <c r="D26">
        <f>PPCL!O26</f>
        <v>37</v>
      </c>
      <c r="E26">
        <f>PPCL!P26</f>
        <v>0</v>
      </c>
      <c r="F26">
        <f t="shared" si="4"/>
        <v>192</v>
      </c>
      <c r="G26">
        <f t="shared" si="5"/>
        <v>37</v>
      </c>
      <c r="H26" s="154"/>
      <c r="I26">
        <f>BRPL_EOD!AI26+BRPL_EOD!AJ26</f>
        <v>10.47</v>
      </c>
      <c r="J26">
        <f>BYPL_EOD!AI26+BYPL_EOD!AJ26</f>
        <v>5.95</v>
      </c>
      <c r="K26">
        <f>MES_EOD!AI26+MES_EOD!AJ26</f>
        <v>2.2400000000000002</v>
      </c>
      <c r="L26">
        <f>NDMC_EOD!AI26+NDMC_EOD!AJ26</f>
        <v>11.21</v>
      </c>
      <c r="M26">
        <f>TPDDL_EOD!AI26+TPDDL_EOD!AJ26</f>
        <v>7.13</v>
      </c>
      <c r="N26">
        <f t="shared" si="0"/>
        <v>37.000000000000007</v>
      </c>
      <c r="O26" s="154">
        <f t="shared" si="1"/>
        <v>0</v>
      </c>
      <c r="P26">
        <v>10.469999999999999</v>
      </c>
      <c r="Q26">
        <v>5.9499999999999993</v>
      </c>
      <c r="R26">
        <v>2.2399999999999998</v>
      </c>
      <c r="S26">
        <v>11.209999999999999</v>
      </c>
      <c r="T26">
        <v>7.1299999999999981</v>
      </c>
      <c r="U26" s="156">
        <f t="shared" si="2"/>
        <v>36.999999999999993</v>
      </c>
      <c r="V26" s="154">
        <f t="shared" si="3"/>
        <v>0</v>
      </c>
    </row>
    <row r="27" spans="1:22">
      <c r="A27" t="s">
        <v>69</v>
      </c>
      <c r="B27">
        <f>PPCL!D27</f>
        <v>192</v>
      </c>
      <c r="C27">
        <f>PPCL!E27</f>
        <v>0</v>
      </c>
      <c r="D27">
        <f>PPCL!O27</f>
        <v>37</v>
      </c>
      <c r="E27">
        <f>PPCL!P27</f>
        <v>0</v>
      </c>
      <c r="F27">
        <f t="shared" si="4"/>
        <v>192</v>
      </c>
      <c r="G27">
        <f t="shared" si="5"/>
        <v>37</v>
      </c>
      <c r="H27" s="154"/>
      <c r="I27">
        <f>BRPL_EOD!AI27+BRPL_EOD!AJ27</f>
        <v>10.47</v>
      </c>
      <c r="J27">
        <f>BYPL_EOD!AI27+BYPL_EOD!AJ27</f>
        <v>5.95</v>
      </c>
      <c r="K27">
        <f>MES_EOD!AI27+MES_EOD!AJ27</f>
        <v>2.2400000000000002</v>
      </c>
      <c r="L27">
        <f>NDMC_EOD!AI27+NDMC_EOD!AJ27</f>
        <v>11.21</v>
      </c>
      <c r="M27">
        <f>TPDDL_EOD!AI27+TPDDL_EOD!AJ27</f>
        <v>7.13</v>
      </c>
      <c r="N27">
        <f t="shared" si="0"/>
        <v>37.000000000000007</v>
      </c>
      <c r="O27" s="154">
        <f t="shared" si="1"/>
        <v>0</v>
      </c>
      <c r="P27">
        <v>10.469999999999999</v>
      </c>
      <c r="Q27">
        <v>5.9499999999999993</v>
      </c>
      <c r="R27">
        <v>2.2399999999999998</v>
      </c>
      <c r="S27">
        <v>11.209999999999999</v>
      </c>
      <c r="T27">
        <v>7.1299999999999981</v>
      </c>
      <c r="U27" s="156">
        <f t="shared" si="2"/>
        <v>36.999999999999993</v>
      </c>
      <c r="V27" s="154">
        <f t="shared" si="3"/>
        <v>0</v>
      </c>
    </row>
    <row r="28" spans="1:22">
      <c r="A28" t="s">
        <v>70</v>
      </c>
      <c r="B28">
        <f>PPCL!D28</f>
        <v>192</v>
      </c>
      <c r="C28">
        <f>PPCL!E28</f>
        <v>0</v>
      </c>
      <c r="D28">
        <f>PPCL!O28</f>
        <v>37</v>
      </c>
      <c r="E28">
        <f>PPCL!P28</f>
        <v>0</v>
      </c>
      <c r="F28">
        <f t="shared" si="4"/>
        <v>192</v>
      </c>
      <c r="G28">
        <f t="shared" si="5"/>
        <v>37</v>
      </c>
      <c r="H28" s="154"/>
      <c r="I28">
        <f>BRPL_EOD!AI28+BRPL_EOD!AJ28</f>
        <v>10.47</v>
      </c>
      <c r="J28">
        <f>BYPL_EOD!AI28+BYPL_EOD!AJ28</f>
        <v>5.95</v>
      </c>
      <c r="K28">
        <f>MES_EOD!AI28+MES_EOD!AJ28</f>
        <v>2.2400000000000002</v>
      </c>
      <c r="L28">
        <f>NDMC_EOD!AI28+NDMC_EOD!AJ28</f>
        <v>11.21</v>
      </c>
      <c r="M28">
        <f>TPDDL_EOD!AI28+TPDDL_EOD!AJ28</f>
        <v>7.13</v>
      </c>
      <c r="N28">
        <f t="shared" si="0"/>
        <v>37.000000000000007</v>
      </c>
      <c r="O28" s="154">
        <f t="shared" si="1"/>
        <v>0</v>
      </c>
      <c r="P28">
        <v>10.469999999999999</v>
      </c>
      <c r="Q28">
        <v>5.9499999999999993</v>
      </c>
      <c r="R28">
        <v>2.2399999999999998</v>
      </c>
      <c r="S28">
        <v>11.209999999999999</v>
      </c>
      <c r="T28">
        <v>7.1299999999999981</v>
      </c>
      <c r="U28" s="156">
        <f t="shared" si="2"/>
        <v>36.999999999999993</v>
      </c>
      <c r="V28" s="154">
        <f t="shared" si="3"/>
        <v>0</v>
      </c>
    </row>
    <row r="29" spans="1:22">
      <c r="A29" t="s">
        <v>71</v>
      </c>
      <c r="B29">
        <f>PPCL!D29</f>
        <v>192</v>
      </c>
      <c r="C29">
        <f>PPCL!E29</f>
        <v>0</v>
      </c>
      <c r="D29">
        <f>PPCL!O29</f>
        <v>37</v>
      </c>
      <c r="E29">
        <f>PPCL!P29</f>
        <v>0</v>
      </c>
      <c r="F29">
        <f t="shared" si="4"/>
        <v>192</v>
      </c>
      <c r="G29">
        <f t="shared" si="5"/>
        <v>37</v>
      </c>
      <c r="H29" s="154"/>
      <c r="I29">
        <f>BRPL_EOD!AI29+BRPL_EOD!AJ29</f>
        <v>7.4</v>
      </c>
      <c r="J29">
        <f>BYPL_EOD!AI29+BYPL_EOD!AJ29</f>
        <v>18.5</v>
      </c>
      <c r="K29">
        <f>MES_EOD!AI29+MES_EOD!AJ29</f>
        <v>0</v>
      </c>
      <c r="L29">
        <f>NDMC_EOD!AI29+NDMC_EOD!AJ29</f>
        <v>7.4</v>
      </c>
      <c r="M29">
        <f>TPDDL_EOD!AI29+TPDDL_EOD!AJ29</f>
        <v>3.7</v>
      </c>
      <c r="N29">
        <f t="shared" si="0"/>
        <v>37</v>
      </c>
      <c r="O29" s="154">
        <f t="shared" si="1"/>
        <v>0</v>
      </c>
      <c r="P29">
        <v>7.4</v>
      </c>
      <c r="Q29">
        <v>18.5</v>
      </c>
      <c r="R29">
        <v>0</v>
      </c>
      <c r="S29">
        <v>7.4</v>
      </c>
      <c r="T29">
        <v>3.7</v>
      </c>
      <c r="U29" s="156">
        <f t="shared" si="2"/>
        <v>37</v>
      </c>
      <c r="V29" s="154">
        <f t="shared" si="3"/>
        <v>0</v>
      </c>
    </row>
    <row r="30" spans="1:22">
      <c r="A30" t="s">
        <v>72</v>
      </c>
      <c r="B30">
        <f>PPCL!D30</f>
        <v>192</v>
      </c>
      <c r="C30">
        <f>PPCL!E30</f>
        <v>0</v>
      </c>
      <c r="D30">
        <f>PPCL!O30</f>
        <v>37</v>
      </c>
      <c r="E30">
        <f>PPCL!P30</f>
        <v>0</v>
      </c>
      <c r="F30">
        <f t="shared" si="4"/>
        <v>192</v>
      </c>
      <c r="G30">
        <f t="shared" si="5"/>
        <v>37</v>
      </c>
      <c r="H30" s="154"/>
      <c r="I30">
        <f>BRPL_EOD!AI30+BRPL_EOD!AJ30</f>
        <v>6.73</v>
      </c>
      <c r="J30">
        <f>BYPL_EOD!AI30+BYPL_EOD!AJ30</f>
        <v>20.18</v>
      </c>
      <c r="K30">
        <f>MES_EOD!AI30+MES_EOD!AJ30</f>
        <v>0</v>
      </c>
      <c r="L30">
        <f>NDMC_EOD!AI30+NDMC_EOD!AJ30</f>
        <v>6.73</v>
      </c>
      <c r="M30">
        <f>TPDDL_EOD!AI30+TPDDL_EOD!AJ30</f>
        <v>3.36</v>
      </c>
      <c r="N30">
        <f t="shared" si="0"/>
        <v>37</v>
      </c>
      <c r="O30" s="154">
        <f t="shared" si="1"/>
        <v>0</v>
      </c>
      <c r="P30">
        <v>6.73</v>
      </c>
      <c r="Q30">
        <v>20.18</v>
      </c>
      <c r="R30">
        <v>0</v>
      </c>
      <c r="S30">
        <v>6.73</v>
      </c>
      <c r="T30">
        <v>3.36</v>
      </c>
      <c r="U30" s="156">
        <f t="shared" si="2"/>
        <v>37</v>
      </c>
      <c r="V30" s="154">
        <f t="shared" si="3"/>
        <v>0</v>
      </c>
    </row>
    <row r="31" spans="1:22">
      <c r="A31" t="s">
        <v>73</v>
      </c>
      <c r="B31">
        <f>PPCL!D31</f>
        <v>192</v>
      </c>
      <c r="C31">
        <f>PPCL!E31</f>
        <v>0</v>
      </c>
      <c r="D31">
        <f>PPCL!O31</f>
        <v>35</v>
      </c>
      <c r="E31">
        <f>PPCL!P31</f>
        <v>0</v>
      </c>
      <c r="F31">
        <f t="shared" si="4"/>
        <v>192</v>
      </c>
      <c r="G31">
        <f t="shared" si="5"/>
        <v>35</v>
      </c>
      <c r="H31" s="154"/>
      <c r="I31">
        <f>BRPL_EOD!AI31+BRPL_EOD!AJ31</f>
        <v>6.14</v>
      </c>
      <c r="J31">
        <f>BYPL_EOD!AI31+BYPL_EOD!AJ31</f>
        <v>18.420000000000002</v>
      </c>
      <c r="K31">
        <f>MES_EOD!AI31+MES_EOD!AJ31</f>
        <v>1.23</v>
      </c>
      <c r="L31">
        <f>NDMC_EOD!AI31+NDMC_EOD!AJ31</f>
        <v>6.14</v>
      </c>
      <c r="M31">
        <f>TPDDL_EOD!AI31+TPDDL_EOD!AJ31</f>
        <v>3.07</v>
      </c>
      <c r="N31">
        <f t="shared" si="0"/>
        <v>35</v>
      </c>
      <c r="O31" s="154">
        <f t="shared" si="1"/>
        <v>0</v>
      </c>
      <c r="P31">
        <v>6.14</v>
      </c>
      <c r="Q31">
        <v>18.420000000000002</v>
      </c>
      <c r="R31">
        <v>1.23</v>
      </c>
      <c r="S31">
        <v>6.14</v>
      </c>
      <c r="T31">
        <v>3.07</v>
      </c>
      <c r="U31" s="156">
        <f t="shared" si="2"/>
        <v>35</v>
      </c>
      <c r="V31" s="154">
        <f t="shared" si="3"/>
        <v>0</v>
      </c>
    </row>
    <row r="32" spans="1:22">
      <c r="A32" t="s">
        <v>74</v>
      </c>
      <c r="B32">
        <f>PPCL!D32</f>
        <v>192</v>
      </c>
      <c r="C32">
        <f>PPCL!E32</f>
        <v>0</v>
      </c>
      <c r="D32">
        <f>PPCL!O32</f>
        <v>35</v>
      </c>
      <c r="E32">
        <f>PPCL!P32</f>
        <v>0</v>
      </c>
      <c r="F32">
        <f t="shared" si="4"/>
        <v>192</v>
      </c>
      <c r="G32">
        <f t="shared" si="5"/>
        <v>35</v>
      </c>
      <c r="H32" s="154"/>
      <c r="I32">
        <f>BRPL_EOD!AI32+BRPL_EOD!AJ32</f>
        <v>6.36</v>
      </c>
      <c r="J32">
        <f>BYPL_EOD!AI32+BYPL_EOD!AJ32</f>
        <v>19.09</v>
      </c>
      <c r="K32">
        <f>MES_EOD!AI32+MES_EOD!AJ32</f>
        <v>0</v>
      </c>
      <c r="L32">
        <f>NDMC_EOD!AI32+NDMC_EOD!AJ32</f>
        <v>6.36</v>
      </c>
      <c r="M32">
        <f>TPDDL_EOD!AI32+TPDDL_EOD!AJ32</f>
        <v>3.18</v>
      </c>
      <c r="N32">
        <f t="shared" si="0"/>
        <v>34.99</v>
      </c>
      <c r="O32" s="154">
        <f t="shared" si="1"/>
        <v>9.9999999999980105E-3</v>
      </c>
      <c r="P32">
        <v>6.3618176621891971</v>
      </c>
      <c r="Q32">
        <v>19.095455844527006</v>
      </c>
      <c r="R32">
        <v>0</v>
      </c>
      <c r="S32">
        <v>6.3618176621891971</v>
      </c>
      <c r="T32">
        <v>3.1809088310945985</v>
      </c>
      <c r="U32" s="156">
        <f t="shared" si="2"/>
        <v>35</v>
      </c>
      <c r="V32" s="154">
        <f t="shared" si="3"/>
        <v>0</v>
      </c>
    </row>
    <row r="33" spans="1:22">
      <c r="A33" t="s">
        <v>75</v>
      </c>
      <c r="B33">
        <f>PPCL!D33</f>
        <v>192</v>
      </c>
      <c r="C33">
        <f>PPCL!E33</f>
        <v>0</v>
      </c>
      <c r="D33">
        <f>PPCL!O33</f>
        <v>35</v>
      </c>
      <c r="E33">
        <f>PPCL!P33</f>
        <v>0</v>
      </c>
      <c r="F33">
        <f t="shared" si="4"/>
        <v>192</v>
      </c>
      <c r="G33">
        <f t="shared" si="5"/>
        <v>35</v>
      </c>
      <c r="H33" s="154"/>
      <c r="I33">
        <f>BRPL_EOD!AI33+BRPL_EOD!AJ33</f>
        <v>6.36</v>
      </c>
      <c r="J33">
        <f>BYPL_EOD!AI33+BYPL_EOD!AJ33</f>
        <v>19.09</v>
      </c>
      <c r="K33">
        <f>MES_EOD!AI33+MES_EOD!AJ33</f>
        <v>0</v>
      </c>
      <c r="L33">
        <f>NDMC_EOD!AI33+NDMC_EOD!AJ33</f>
        <v>6.36</v>
      </c>
      <c r="M33">
        <f>TPDDL_EOD!AI33+TPDDL_EOD!AJ33</f>
        <v>3.18</v>
      </c>
      <c r="N33">
        <f t="shared" si="0"/>
        <v>34.99</v>
      </c>
      <c r="O33" s="154">
        <f t="shared" si="1"/>
        <v>9.9999999999980105E-3</v>
      </c>
      <c r="P33">
        <v>6.3618176621891971</v>
      </c>
      <c r="Q33">
        <v>19.095455844527006</v>
      </c>
      <c r="R33">
        <v>0</v>
      </c>
      <c r="S33">
        <v>6.3618176621891971</v>
      </c>
      <c r="T33">
        <v>3.1809088310945985</v>
      </c>
      <c r="U33" s="156">
        <f t="shared" si="2"/>
        <v>35</v>
      </c>
      <c r="V33" s="154">
        <f t="shared" si="3"/>
        <v>0</v>
      </c>
    </row>
    <row r="34" spans="1:22">
      <c r="A34" t="s">
        <v>76</v>
      </c>
      <c r="B34">
        <f>PPCL!D34</f>
        <v>192</v>
      </c>
      <c r="C34">
        <f>PPCL!E34</f>
        <v>0</v>
      </c>
      <c r="D34">
        <f>PPCL!O34</f>
        <v>35</v>
      </c>
      <c r="E34">
        <f>PPCL!P34</f>
        <v>0</v>
      </c>
      <c r="F34">
        <f t="shared" si="4"/>
        <v>192</v>
      </c>
      <c r="G34">
        <f t="shared" si="5"/>
        <v>35</v>
      </c>
      <c r="H34" s="154"/>
      <c r="I34">
        <f>BRPL_EOD!AI34+BRPL_EOD!AJ34</f>
        <v>6.36</v>
      </c>
      <c r="J34">
        <f>BYPL_EOD!AI34+BYPL_EOD!AJ34</f>
        <v>19.09</v>
      </c>
      <c r="K34">
        <f>MES_EOD!AI34+MES_EOD!AJ34</f>
        <v>0</v>
      </c>
      <c r="L34">
        <f>NDMC_EOD!AI34+NDMC_EOD!AJ34</f>
        <v>6.36</v>
      </c>
      <c r="M34">
        <f>TPDDL_EOD!AI34+TPDDL_EOD!AJ34</f>
        <v>3.18</v>
      </c>
      <c r="N34">
        <f t="shared" si="0"/>
        <v>34.99</v>
      </c>
      <c r="O34" s="154">
        <f t="shared" si="1"/>
        <v>9.9999999999980105E-3</v>
      </c>
      <c r="P34">
        <v>6.3618176621891971</v>
      </c>
      <c r="Q34">
        <v>19.095455844527006</v>
      </c>
      <c r="R34">
        <v>0</v>
      </c>
      <c r="S34">
        <v>6.3618176621891971</v>
      </c>
      <c r="T34">
        <v>3.1809088310945985</v>
      </c>
      <c r="U34" s="156">
        <f t="shared" si="2"/>
        <v>35</v>
      </c>
      <c r="V34" s="154">
        <f t="shared" si="3"/>
        <v>0</v>
      </c>
    </row>
    <row r="35" spans="1:22">
      <c r="A35" t="s">
        <v>77</v>
      </c>
      <c r="B35">
        <f>PPCL!D35</f>
        <v>192</v>
      </c>
      <c r="C35">
        <f>PPCL!E35</f>
        <v>0</v>
      </c>
      <c r="D35">
        <f>PPCL!O35</f>
        <v>35</v>
      </c>
      <c r="E35">
        <f>PPCL!P35</f>
        <v>0</v>
      </c>
      <c r="F35">
        <f t="shared" si="4"/>
        <v>192</v>
      </c>
      <c r="G35">
        <f t="shared" si="5"/>
        <v>35</v>
      </c>
      <c r="H35" s="154"/>
      <c r="I35">
        <f>BRPL_EOD!AI35+BRPL_EOD!AJ35</f>
        <v>10</v>
      </c>
      <c r="J35">
        <f>BYPL_EOD!AI35+BYPL_EOD!AJ35</f>
        <v>5.6</v>
      </c>
      <c r="K35">
        <f>MES_EOD!AI35+MES_EOD!AJ35</f>
        <v>2.11</v>
      </c>
      <c r="L35">
        <f>NDMC_EOD!AI35+NDMC_EOD!AJ35</f>
        <v>10.56</v>
      </c>
      <c r="M35">
        <f>TPDDL_EOD!AI35+TPDDL_EOD!AJ35</f>
        <v>6.72</v>
      </c>
      <c r="N35">
        <f t="shared" si="0"/>
        <v>34.99</v>
      </c>
      <c r="O35" s="154">
        <f t="shared" si="1"/>
        <v>9.9999999999980105E-3</v>
      </c>
      <c r="P35">
        <v>10.002857959416975</v>
      </c>
      <c r="Q35">
        <v>5.6016004572735056</v>
      </c>
      <c r="R35">
        <v>2.110603029436982</v>
      </c>
      <c r="S35">
        <v>10.563018005144327</v>
      </c>
      <c r="T35">
        <v>6.7219205487282077</v>
      </c>
      <c r="U35" s="156">
        <f t="shared" si="2"/>
        <v>35</v>
      </c>
      <c r="V35" s="154">
        <f t="shared" si="3"/>
        <v>0</v>
      </c>
    </row>
    <row r="36" spans="1:22">
      <c r="A36" t="s">
        <v>78</v>
      </c>
      <c r="B36">
        <f>PPCL!D36</f>
        <v>192</v>
      </c>
      <c r="C36">
        <f>PPCL!E36</f>
        <v>0</v>
      </c>
      <c r="D36">
        <f>PPCL!O36</f>
        <v>35</v>
      </c>
      <c r="E36">
        <f>PPCL!P36</f>
        <v>0</v>
      </c>
      <c r="F36">
        <f t="shared" si="4"/>
        <v>192</v>
      </c>
      <c r="G36">
        <f t="shared" si="5"/>
        <v>35</v>
      </c>
      <c r="H36" s="154"/>
      <c r="I36">
        <f>BRPL_EOD!AI36+BRPL_EOD!AJ36</f>
        <v>10</v>
      </c>
      <c r="J36">
        <f>BYPL_EOD!AI36+BYPL_EOD!AJ36</f>
        <v>5.6</v>
      </c>
      <c r="K36">
        <f>MES_EOD!AI36+MES_EOD!AJ36</f>
        <v>2.11</v>
      </c>
      <c r="L36">
        <f>NDMC_EOD!AI36+NDMC_EOD!AJ36</f>
        <v>10.56</v>
      </c>
      <c r="M36">
        <f>TPDDL_EOD!AI36+TPDDL_EOD!AJ36</f>
        <v>6.72</v>
      </c>
      <c r="N36">
        <f t="shared" si="0"/>
        <v>34.99</v>
      </c>
      <c r="O36" s="154">
        <f t="shared" si="1"/>
        <v>9.9999999999980105E-3</v>
      </c>
      <c r="P36">
        <v>10.002857959416975</v>
      </c>
      <c r="Q36">
        <v>5.6016004572735056</v>
      </c>
      <c r="R36">
        <v>2.110603029436982</v>
      </c>
      <c r="S36">
        <v>10.563018005144327</v>
      </c>
      <c r="T36">
        <v>6.7219205487282077</v>
      </c>
      <c r="U36" s="156">
        <f t="shared" si="2"/>
        <v>35</v>
      </c>
      <c r="V36" s="154">
        <f t="shared" si="3"/>
        <v>0</v>
      </c>
    </row>
    <row r="37" spans="1:22">
      <c r="A37" t="s">
        <v>79</v>
      </c>
      <c r="B37">
        <f>PPCL!D37</f>
        <v>192</v>
      </c>
      <c r="C37">
        <f>PPCL!E37</f>
        <v>0</v>
      </c>
      <c r="D37">
        <f>PPCL!O37</f>
        <v>35</v>
      </c>
      <c r="E37">
        <f>PPCL!P37</f>
        <v>0</v>
      </c>
      <c r="F37">
        <f t="shared" si="4"/>
        <v>192</v>
      </c>
      <c r="G37">
        <f t="shared" si="5"/>
        <v>35</v>
      </c>
      <c r="H37" s="154"/>
      <c r="I37">
        <f>BRPL_EOD!AI37+BRPL_EOD!AJ37</f>
        <v>10</v>
      </c>
      <c r="J37">
        <f>BYPL_EOD!AI37+BYPL_EOD!AJ37</f>
        <v>5.6</v>
      </c>
      <c r="K37">
        <f>MES_EOD!AI37+MES_EOD!AJ37</f>
        <v>2.11</v>
      </c>
      <c r="L37">
        <f>NDMC_EOD!AI37+NDMC_EOD!AJ37</f>
        <v>10.56</v>
      </c>
      <c r="M37">
        <f>TPDDL_EOD!AI37+TPDDL_EOD!AJ37</f>
        <v>6.72</v>
      </c>
      <c r="N37">
        <f t="shared" si="0"/>
        <v>34.99</v>
      </c>
      <c r="O37" s="154">
        <f t="shared" si="1"/>
        <v>9.9999999999980105E-3</v>
      </c>
      <c r="P37">
        <v>10.002857959416975</v>
      </c>
      <c r="Q37">
        <v>5.6016004572735056</v>
      </c>
      <c r="R37">
        <v>2.110603029436982</v>
      </c>
      <c r="S37">
        <v>10.563018005144327</v>
      </c>
      <c r="T37">
        <v>6.7219205487282077</v>
      </c>
      <c r="U37" s="156">
        <f t="shared" si="2"/>
        <v>35</v>
      </c>
      <c r="V37" s="154">
        <f t="shared" si="3"/>
        <v>0</v>
      </c>
    </row>
    <row r="38" spans="1:22">
      <c r="A38" t="s">
        <v>80</v>
      </c>
      <c r="B38">
        <f>PPCL!D38</f>
        <v>192</v>
      </c>
      <c r="C38">
        <f>PPCL!E38</f>
        <v>0</v>
      </c>
      <c r="D38">
        <f>PPCL!O38</f>
        <v>35</v>
      </c>
      <c r="E38">
        <f>PPCL!P38</f>
        <v>0</v>
      </c>
      <c r="F38">
        <f t="shared" si="4"/>
        <v>192</v>
      </c>
      <c r="G38">
        <f t="shared" si="5"/>
        <v>35</v>
      </c>
      <c r="H38" s="154"/>
      <c r="I38">
        <f>BRPL_EOD!AI38+BRPL_EOD!AJ38</f>
        <v>10</v>
      </c>
      <c r="J38">
        <f>BYPL_EOD!AI38+BYPL_EOD!AJ38</f>
        <v>5.6</v>
      </c>
      <c r="K38">
        <f>MES_EOD!AI38+MES_EOD!AJ38</f>
        <v>2.11</v>
      </c>
      <c r="L38">
        <f>NDMC_EOD!AI38+NDMC_EOD!AJ38</f>
        <v>10.56</v>
      </c>
      <c r="M38">
        <f>TPDDL_EOD!AI38+TPDDL_EOD!AJ38</f>
        <v>6.72</v>
      </c>
      <c r="N38">
        <f t="shared" si="0"/>
        <v>34.99</v>
      </c>
      <c r="O38" s="154">
        <f t="shared" si="1"/>
        <v>9.9999999999980105E-3</v>
      </c>
      <c r="P38">
        <v>10.002857959416975</v>
      </c>
      <c r="Q38">
        <v>5.6016004572735056</v>
      </c>
      <c r="R38">
        <v>2.110603029436982</v>
      </c>
      <c r="S38">
        <v>10.563018005144327</v>
      </c>
      <c r="T38">
        <v>6.7219205487282077</v>
      </c>
      <c r="U38" s="156">
        <f t="shared" si="2"/>
        <v>35</v>
      </c>
      <c r="V38" s="154">
        <f t="shared" si="3"/>
        <v>0</v>
      </c>
    </row>
    <row r="39" spans="1:22">
      <c r="A39" t="s">
        <v>81</v>
      </c>
      <c r="B39">
        <f>PPCL!D39</f>
        <v>192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192</v>
      </c>
      <c r="G39">
        <f t="shared" si="5"/>
        <v>34</v>
      </c>
      <c r="H39" s="154"/>
      <c r="I39">
        <f>BRPL_EOD!AI39+BRPL_EOD!AJ39</f>
        <v>10</v>
      </c>
      <c r="J39">
        <f>BYPL_EOD!AI39+BYPL_EOD!AJ39</f>
        <v>5.38</v>
      </c>
      <c r="K39">
        <f>MES_EOD!AI39+MES_EOD!AJ39</f>
        <v>2.0299999999999998</v>
      </c>
      <c r="L39">
        <f>NDMC_EOD!AI39+NDMC_EOD!AJ39</f>
        <v>10.14</v>
      </c>
      <c r="M39">
        <f>TPDDL_EOD!AI39+TPDDL_EOD!AJ39</f>
        <v>6.45</v>
      </c>
      <c r="N39">
        <f t="shared" si="0"/>
        <v>34</v>
      </c>
      <c r="O39" s="154">
        <f t="shared" si="1"/>
        <v>0</v>
      </c>
      <c r="P39">
        <v>10</v>
      </c>
      <c r="Q39">
        <v>5.38</v>
      </c>
      <c r="R39">
        <v>2.0299999999999998</v>
      </c>
      <c r="S39">
        <v>10.14</v>
      </c>
      <c r="T39">
        <v>6.45</v>
      </c>
      <c r="U39" s="156">
        <f t="shared" si="2"/>
        <v>34</v>
      </c>
      <c r="V39" s="154">
        <f t="shared" si="3"/>
        <v>0</v>
      </c>
    </row>
    <row r="40" spans="1:22">
      <c r="A40" t="s">
        <v>82</v>
      </c>
      <c r="B40">
        <f>PPCL!D40</f>
        <v>192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192</v>
      </c>
      <c r="G40">
        <f t="shared" si="5"/>
        <v>34</v>
      </c>
      <c r="H40" s="154"/>
      <c r="I40">
        <f>BRPL_EOD!AI40+BRPL_EOD!AJ40</f>
        <v>10</v>
      </c>
      <c r="J40">
        <f>BYPL_EOD!AI40+BYPL_EOD!AJ40</f>
        <v>5.38</v>
      </c>
      <c r="K40">
        <f>MES_EOD!AI40+MES_EOD!AJ40</f>
        <v>2.0299999999999998</v>
      </c>
      <c r="L40">
        <f>NDMC_EOD!AI40+NDMC_EOD!AJ40</f>
        <v>10.14</v>
      </c>
      <c r="M40">
        <f>TPDDL_EOD!AI40+TPDDL_EOD!AJ40</f>
        <v>6.45</v>
      </c>
      <c r="N40">
        <f t="shared" si="0"/>
        <v>34</v>
      </c>
      <c r="O40" s="154">
        <f t="shared" si="1"/>
        <v>0</v>
      </c>
      <c r="P40">
        <v>10</v>
      </c>
      <c r="Q40">
        <v>5.38</v>
      </c>
      <c r="R40">
        <v>2.0299999999999998</v>
      </c>
      <c r="S40">
        <v>10.14</v>
      </c>
      <c r="T40">
        <v>6.45</v>
      </c>
      <c r="U40" s="156">
        <f t="shared" si="2"/>
        <v>34</v>
      </c>
      <c r="V40" s="154">
        <f t="shared" si="3"/>
        <v>0</v>
      </c>
    </row>
    <row r="41" spans="1:22">
      <c r="A41" t="s">
        <v>83</v>
      </c>
      <c r="B41">
        <f>PPCL!D41</f>
        <v>192</v>
      </c>
      <c r="C41">
        <f>PPCL!E41</f>
        <v>0</v>
      </c>
      <c r="D41">
        <f>PPCL!O41</f>
        <v>34</v>
      </c>
      <c r="E41">
        <f>PPCL!P41</f>
        <v>0</v>
      </c>
      <c r="F41">
        <f t="shared" si="4"/>
        <v>192</v>
      </c>
      <c r="G41">
        <f t="shared" si="5"/>
        <v>34</v>
      </c>
      <c r="H41" s="154"/>
      <c r="I41">
        <f>BRPL_EOD!AI41+BRPL_EOD!AJ41</f>
        <v>10</v>
      </c>
      <c r="J41">
        <f>BYPL_EOD!AI41+BYPL_EOD!AJ41</f>
        <v>5.38</v>
      </c>
      <c r="K41">
        <f>MES_EOD!AI41+MES_EOD!AJ41</f>
        <v>2.0299999999999998</v>
      </c>
      <c r="L41">
        <f>NDMC_EOD!AI41+NDMC_EOD!AJ41</f>
        <v>10.14</v>
      </c>
      <c r="M41">
        <f>TPDDL_EOD!AI41+TPDDL_EOD!AJ41</f>
        <v>6.45</v>
      </c>
      <c r="N41">
        <f t="shared" si="0"/>
        <v>34</v>
      </c>
      <c r="O41" s="154">
        <f t="shared" si="1"/>
        <v>0</v>
      </c>
      <c r="P41">
        <v>10</v>
      </c>
      <c r="Q41">
        <v>5.38</v>
      </c>
      <c r="R41">
        <v>2.0299999999999998</v>
      </c>
      <c r="S41">
        <v>10.14</v>
      </c>
      <c r="T41">
        <v>6.45</v>
      </c>
      <c r="U41" s="156">
        <f t="shared" si="2"/>
        <v>34</v>
      </c>
      <c r="V41" s="154">
        <f t="shared" si="3"/>
        <v>0</v>
      </c>
    </row>
    <row r="42" spans="1:22">
      <c r="A42" t="s">
        <v>84</v>
      </c>
      <c r="B42">
        <f>PPCL!D42</f>
        <v>192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192</v>
      </c>
      <c r="G42">
        <f t="shared" si="5"/>
        <v>34</v>
      </c>
      <c r="H42" s="154"/>
      <c r="I42">
        <f>BRPL_EOD!AI42+BRPL_EOD!AJ42</f>
        <v>10</v>
      </c>
      <c r="J42">
        <f>BYPL_EOD!AI42+BYPL_EOD!AJ42</f>
        <v>5.38</v>
      </c>
      <c r="K42">
        <f>MES_EOD!AI42+MES_EOD!AJ42</f>
        <v>2.0299999999999998</v>
      </c>
      <c r="L42">
        <f>NDMC_EOD!AI42+NDMC_EOD!AJ42</f>
        <v>10.14</v>
      </c>
      <c r="M42">
        <f>TPDDL_EOD!AI42+TPDDL_EOD!AJ42</f>
        <v>6.45</v>
      </c>
      <c r="N42">
        <f t="shared" si="0"/>
        <v>34</v>
      </c>
      <c r="O42" s="154">
        <f t="shared" si="1"/>
        <v>0</v>
      </c>
      <c r="P42">
        <v>10</v>
      </c>
      <c r="Q42">
        <v>5.38</v>
      </c>
      <c r="R42">
        <v>2.0299999999999998</v>
      </c>
      <c r="S42">
        <v>10.14</v>
      </c>
      <c r="T42">
        <v>6.45</v>
      </c>
      <c r="U42" s="156">
        <f t="shared" si="2"/>
        <v>34</v>
      </c>
      <c r="V42" s="154">
        <f t="shared" si="3"/>
        <v>0</v>
      </c>
    </row>
    <row r="43" spans="1:22">
      <c r="A43" t="s">
        <v>85</v>
      </c>
      <c r="B43">
        <f>PPCL!D43</f>
        <v>186</v>
      </c>
      <c r="C43">
        <f>PPCL!E43</f>
        <v>0</v>
      </c>
      <c r="D43">
        <f>PPCL!O43</f>
        <v>34</v>
      </c>
      <c r="E43">
        <f>PPCL!P43</f>
        <v>0</v>
      </c>
      <c r="F43">
        <f t="shared" si="4"/>
        <v>186</v>
      </c>
      <c r="G43">
        <f t="shared" si="5"/>
        <v>34</v>
      </c>
      <c r="H43" s="154"/>
      <c r="I43">
        <f>BRPL_EOD!AI43+BRPL_EOD!AJ43</f>
        <v>10</v>
      </c>
      <c r="J43">
        <f>BYPL_EOD!AI43+BYPL_EOD!AJ43</f>
        <v>5.38</v>
      </c>
      <c r="K43">
        <f>MES_EOD!AI43+MES_EOD!AJ43</f>
        <v>2.0299999999999998</v>
      </c>
      <c r="L43">
        <f>NDMC_EOD!AI43+NDMC_EOD!AJ43</f>
        <v>10.14</v>
      </c>
      <c r="M43">
        <f>TPDDL_EOD!AI43+TPDDL_EOD!AJ43</f>
        <v>6.45</v>
      </c>
      <c r="N43">
        <f t="shared" si="0"/>
        <v>34</v>
      </c>
      <c r="O43" s="154">
        <f t="shared" si="1"/>
        <v>0</v>
      </c>
      <c r="P43">
        <v>10</v>
      </c>
      <c r="Q43">
        <v>5.38</v>
      </c>
      <c r="R43">
        <v>2.0299999999999998</v>
      </c>
      <c r="S43">
        <v>10.14</v>
      </c>
      <c r="T43">
        <v>6.45</v>
      </c>
      <c r="U43" s="156">
        <f t="shared" si="2"/>
        <v>34</v>
      </c>
      <c r="V43" s="154">
        <f t="shared" si="3"/>
        <v>0</v>
      </c>
    </row>
    <row r="44" spans="1:22">
      <c r="A44" t="s">
        <v>86</v>
      </c>
      <c r="B44">
        <f>PPCL!D44</f>
        <v>186</v>
      </c>
      <c r="C44">
        <f>PPCL!E44</f>
        <v>0</v>
      </c>
      <c r="D44">
        <f>PPCL!O44</f>
        <v>34</v>
      </c>
      <c r="E44">
        <f>PPCL!P44</f>
        <v>0</v>
      </c>
      <c r="F44">
        <f t="shared" si="4"/>
        <v>186</v>
      </c>
      <c r="G44">
        <f t="shared" si="5"/>
        <v>34</v>
      </c>
      <c r="H44" s="154"/>
      <c r="I44">
        <f>BRPL_EOD!AI44+BRPL_EOD!AJ44</f>
        <v>10</v>
      </c>
      <c r="J44">
        <f>BYPL_EOD!AI44+BYPL_EOD!AJ44</f>
        <v>5.38</v>
      </c>
      <c r="K44">
        <f>MES_EOD!AI44+MES_EOD!AJ44</f>
        <v>2.0299999999999998</v>
      </c>
      <c r="L44">
        <f>NDMC_EOD!AI44+NDMC_EOD!AJ44</f>
        <v>10.14</v>
      </c>
      <c r="M44">
        <f>TPDDL_EOD!AI44+TPDDL_EOD!AJ44</f>
        <v>6.45</v>
      </c>
      <c r="N44">
        <f t="shared" si="0"/>
        <v>34</v>
      </c>
      <c r="O44" s="154">
        <f t="shared" si="1"/>
        <v>0</v>
      </c>
      <c r="P44">
        <v>10</v>
      </c>
      <c r="Q44">
        <v>5.38</v>
      </c>
      <c r="R44">
        <v>2.0299999999999998</v>
      </c>
      <c r="S44">
        <v>10.14</v>
      </c>
      <c r="T44">
        <v>6.45</v>
      </c>
      <c r="U44" s="156">
        <f t="shared" si="2"/>
        <v>34</v>
      </c>
      <c r="V44" s="154">
        <f t="shared" si="3"/>
        <v>0</v>
      </c>
    </row>
    <row r="45" spans="1:22">
      <c r="A45" t="s">
        <v>87</v>
      </c>
      <c r="B45">
        <f>PPCL!D45</f>
        <v>186</v>
      </c>
      <c r="C45">
        <f>PPCL!E45</f>
        <v>0</v>
      </c>
      <c r="D45">
        <f>PPCL!O45</f>
        <v>34</v>
      </c>
      <c r="E45">
        <f>PPCL!P45</f>
        <v>0</v>
      </c>
      <c r="F45">
        <f t="shared" si="4"/>
        <v>186</v>
      </c>
      <c r="G45">
        <f t="shared" si="5"/>
        <v>34</v>
      </c>
      <c r="H45" s="154"/>
      <c r="I45">
        <f>BRPL_EOD!AI45+BRPL_EOD!AJ45</f>
        <v>10</v>
      </c>
      <c r="J45">
        <f>BYPL_EOD!AI45+BYPL_EOD!AJ45</f>
        <v>5.38</v>
      </c>
      <c r="K45">
        <f>MES_EOD!AI45+MES_EOD!AJ45</f>
        <v>2.0299999999999998</v>
      </c>
      <c r="L45">
        <f>NDMC_EOD!AI45+NDMC_EOD!AJ45</f>
        <v>10.14</v>
      </c>
      <c r="M45">
        <f>TPDDL_EOD!AI45+TPDDL_EOD!AJ45</f>
        <v>6.45</v>
      </c>
      <c r="N45">
        <f t="shared" si="0"/>
        <v>34</v>
      </c>
      <c r="O45" s="154">
        <f t="shared" si="1"/>
        <v>0</v>
      </c>
      <c r="P45">
        <v>10</v>
      </c>
      <c r="Q45">
        <v>5.38</v>
      </c>
      <c r="R45">
        <v>2.0299999999999998</v>
      </c>
      <c r="S45">
        <v>10.14</v>
      </c>
      <c r="T45">
        <v>6.45</v>
      </c>
      <c r="U45" s="156">
        <f t="shared" si="2"/>
        <v>34</v>
      </c>
      <c r="V45" s="154">
        <f t="shared" si="3"/>
        <v>0</v>
      </c>
    </row>
    <row r="46" spans="1:22">
      <c r="A46" t="s">
        <v>88</v>
      </c>
      <c r="B46">
        <f>PPCL!D46</f>
        <v>186</v>
      </c>
      <c r="C46">
        <f>PPCL!E46</f>
        <v>0</v>
      </c>
      <c r="D46">
        <f>PPCL!O46</f>
        <v>34</v>
      </c>
      <c r="E46">
        <f>PPCL!P46</f>
        <v>0</v>
      </c>
      <c r="F46">
        <f t="shared" si="4"/>
        <v>186</v>
      </c>
      <c r="G46">
        <f t="shared" si="5"/>
        <v>34</v>
      </c>
      <c r="H46" s="154"/>
      <c r="I46">
        <f>BRPL_EOD!AI46+BRPL_EOD!AJ46</f>
        <v>10</v>
      </c>
      <c r="J46">
        <f>BYPL_EOD!AI46+BYPL_EOD!AJ46</f>
        <v>5.38</v>
      </c>
      <c r="K46">
        <f>MES_EOD!AI46+MES_EOD!AJ46</f>
        <v>2.0299999999999998</v>
      </c>
      <c r="L46">
        <f>NDMC_EOD!AI46+NDMC_EOD!AJ46</f>
        <v>10.14</v>
      </c>
      <c r="M46">
        <f>TPDDL_EOD!AI46+TPDDL_EOD!AJ46</f>
        <v>6.45</v>
      </c>
      <c r="N46">
        <f t="shared" si="0"/>
        <v>34</v>
      </c>
      <c r="O46" s="154">
        <f t="shared" si="1"/>
        <v>0</v>
      </c>
      <c r="P46">
        <v>10</v>
      </c>
      <c r="Q46">
        <v>5.38</v>
      </c>
      <c r="R46">
        <v>2.0299999999999998</v>
      </c>
      <c r="S46">
        <v>10.14</v>
      </c>
      <c r="T46">
        <v>6.45</v>
      </c>
      <c r="U46" s="156">
        <f t="shared" si="2"/>
        <v>34</v>
      </c>
      <c r="V46" s="154">
        <f t="shared" si="3"/>
        <v>0</v>
      </c>
    </row>
    <row r="47" spans="1:22">
      <c r="A47" t="s">
        <v>89</v>
      </c>
      <c r="B47">
        <f>PPCL!D47</f>
        <v>186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186</v>
      </c>
      <c r="G47">
        <f t="shared" si="5"/>
        <v>32</v>
      </c>
      <c r="H47" s="154"/>
      <c r="I47">
        <f>BRPL_EOD!AI47+BRPL_EOD!AJ47</f>
        <v>10</v>
      </c>
      <c r="J47">
        <f>BYPL_EOD!AI47+BYPL_EOD!AJ47</f>
        <v>5.38</v>
      </c>
      <c r="K47">
        <f>MES_EOD!AI47+MES_EOD!AJ47</f>
        <v>1.58</v>
      </c>
      <c r="L47">
        <f>NDMC_EOD!AI47+NDMC_EOD!AJ47</f>
        <v>10</v>
      </c>
      <c r="M47">
        <f>TPDDL_EOD!AI47+TPDDL_EOD!AJ47</f>
        <v>5.04</v>
      </c>
      <c r="N47">
        <f t="shared" si="0"/>
        <v>32</v>
      </c>
      <c r="O47" s="154">
        <f t="shared" si="1"/>
        <v>0</v>
      </c>
      <c r="P47">
        <v>10</v>
      </c>
      <c r="Q47">
        <v>5.38</v>
      </c>
      <c r="R47">
        <v>1.58</v>
      </c>
      <c r="S47">
        <v>10</v>
      </c>
      <c r="T47">
        <v>5.04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186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186</v>
      </c>
      <c r="G48">
        <f t="shared" si="5"/>
        <v>32</v>
      </c>
      <c r="H48" s="154"/>
      <c r="I48">
        <f>BRPL_EOD!AI48+BRPL_EOD!AJ48</f>
        <v>10</v>
      </c>
      <c r="J48">
        <f>BYPL_EOD!AI48+BYPL_EOD!AJ48</f>
        <v>5.38</v>
      </c>
      <c r="K48">
        <f>MES_EOD!AI48+MES_EOD!AJ48</f>
        <v>1.58</v>
      </c>
      <c r="L48">
        <f>NDMC_EOD!AI48+NDMC_EOD!AJ48</f>
        <v>10</v>
      </c>
      <c r="M48">
        <f>TPDDL_EOD!AI48+TPDDL_EOD!AJ48</f>
        <v>5.04</v>
      </c>
      <c r="N48">
        <f t="shared" si="0"/>
        <v>32</v>
      </c>
      <c r="O48" s="154">
        <f t="shared" si="1"/>
        <v>0</v>
      </c>
      <c r="P48">
        <v>10</v>
      </c>
      <c r="Q48">
        <v>5.38</v>
      </c>
      <c r="R48">
        <v>1.58</v>
      </c>
      <c r="S48">
        <v>10</v>
      </c>
      <c r="T48">
        <v>5.04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186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186</v>
      </c>
      <c r="G49">
        <f t="shared" si="5"/>
        <v>32</v>
      </c>
      <c r="H49" s="154"/>
      <c r="I49">
        <f>BRPL_EOD!AI49+BRPL_EOD!AJ49</f>
        <v>9.8800000000000008</v>
      </c>
      <c r="J49">
        <f>BYPL_EOD!AI49+BYPL_EOD!AJ49</f>
        <v>5.32</v>
      </c>
      <c r="K49">
        <f>MES_EOD!AI49+MES_EOD!AJ49</f>
        <v>1.98</v>
      </c>
      <c r="L49">
        <f>NDMC_EOD!AI49+NDMC_EOD!AJ49</f>
        <v>9.8800000000000008</v>
      </c>
      <c r="M49">
        <f>TPDDL_EOD!AI49+TPDDL_EOD!AJ49</f>
        <v>4.9400000000000004</v>
      </c>
      <c r="N49">
        <f t="shared" si="0"/>
        <v>32</v>
      </c>
      <c r="O49" s="154">
        <f t="shared" si="1"/>
        <v>0</v>
      </c>
      <c r="P49">
        <v>9.8800000000000008</v>
      </c>
      <c r="Q49">
        <v>5.32</v>
      </c>
      <c r="R49">
        <v>1.98</v>
      </c>
      <c r="S49">
        <v>9.8800000000000008</v>
      </c>
      <c r="T49">
        <v>4.9400000000000004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186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186</v>
      </c>
      <c r="G50">
        <f t="shared" si="5"/>
        <v>32</v>
      </c>
      <c r="H50" s="154"/>
      <c r="I50">
        <f>BRPL_EOD!AI50+BRPL_EOD!AJ50</f>
        <v>10</v>
      </c>
      <c r="J50">
        <f>BYPL_EOD!AI50+BYPL_EOD!AJ50</f>
        <v>5.38</v>
      </c>
      <c r="K50">
        <f>MES_EOD!AI50+MES_EOD!AJ50</f>
        <v>1.58</v>
      </c>
      <c r="L50">
        <f>NDMC_EOD!AI50+NDMC_EOD!AJ50</f>
        <v>10</v>
      </c>
      <c r="M50">
        <f>TPDDL_EOD!AI50+TPDDL_EOD!AJ50</f>
        <v>5.04</v>
      </c>
      <c r="N50">
        <f t="shared" si="0"/>
        <v>32</v>
      </c>
      <c r="O50" s="154">
        <f t="shared" si="1"/>
        <v>0</v>
      </c>
      <c r="P50">
        <v>10</v>
      </c>
      <c r="Q50">
        <v>5.38</v>
      </c>
      <c r="R50">
        <v>1.58</v>
      </c>
      <c r="S50">
        <v>10</v>
      </c>
      <c r="T50">
        <v>5.04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186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186</v>
      </c>
      <c r="G51">
        <f t="shared" si="5"/>
        <v>32</v>
      </c>
      <c r="H51" s="154"/>
      <c r="I51">
        <f>BRPL_EOD!AI51+BRPL_EOD!AJ51</f>
        <v>10</v>
      </c>
      <c r="J51">
        <f>BYPL_EOD!AI51+BYPL_EOD!AJ51</f>
        <v>5.38</v>
      </c>
      <c r="K51">
        <f>MES_EOD!AI51+MES_EOD!AJ51</f>
        <v>1.58</v>
      </c>
      <c r="L51">
        <f>NDMC_EOD!AI51+NDMC_EOD!AJ51</f>
        <v>10</v>
      </c>
      <c r="M51">
        <f>TPDDL_EOD!AI51+TPDDL_EOD!AJ51</f>
        <v>5.04</v>
      </c>
      <c r="N51">
        <f t="shared" si="0"/>
        <v>32</v>
      </c>
      <c r="O51" s="154">
        <f t="shared" si="1"/>
        <v>0</v>
      </c>
      <c r="P51">
        <v>10</v>
      </c>
      <c r="Q51">
        <v>5.38</v>
      </c>
      <c r="R51">
        <v>1.58</v>
      </c>
      <c r="S51">
        <v>10</v>
      </c>
      <c r="T51">
        <v>5.04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186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186</v>
      </c>
      <c r="G52">
        <f t="shared" si="5"/>
        <v>32</v>
      </c>
      <c r="H52" s="154"/>
      <c r="I52">
        <f>BRPL_EOD!AI52+BRPL_EOD!AJ52</f>
        <v>10</v>
      </c>
      <c r="J52">
        <f>BYPL_EOD!AI52+BYPL_EOD!AJ52</f>
        <v>5.38</v>
      </c>
      <c r="K52">
        <f>MES_EOD!AI52+MES_EOD!AJ52</f>
        <v>1.58</v>
      </c>
      <c r="L52">
        <f>NDMC_EOD!AI52+NDMC_EOD!AJ52</f>
        <v>10</v>
      </c>
      <c r="M52">
        <f>TPDDL_EOD!AI52+TPDDL_EOD!AJ52</f>
        <v>5.04</v>
      </c>
      <c r="N52">
        <f t="shared" si="0"/>
        <v>32</v>
      </c>
      <c r="O52" s="154">
        <f t="shared" si="1"/>
        <v>0</v>
      </c>
      <c r="P52">
        <v>10</v>
      </c>
      <c r="Q52">
        <v>5.38</v>
      </c>
      <c r="R52">
        <v>1.58</v>
      </c>
      <c r="S52">
        <v>10</v>
      </c>
      <c r="T52">
        <v>5.04</v>
      </c>
      <c r="U52" s="156">
        <f t="shared" si="2"/>
        <v>32</v>
      </c>
      <c r="V52" s="154">
        <f t="shared" si="3"/>
        <v>0</v>
      </c>
    </row>
    <row r="53" spans="1:22">
      <c r="A53" t="s">
        <v>95</v>
      </c>
      <c r="B53">
        <f>PPCL!D53</f>
        <v>186</v>
      </c>
      <c r="C53">
        <f>PPCL!E53</f>
        <v>0</v>
      </c>
      <c r="D53">
        <f>PPCL!O53</f>
        <v>32</v>
      </c>
      <c r="E53">
        <f>PPCL!P53</f>
        <v>0</v>
      </c>
      <c r="F53">
        <f t="shared" si="4"/>
        <v>186</v>
      </c>
      <c r="G53">
        <f t="shared" si="5"/>
        <v>32</v>
      </c>
      <c r="H53" s="154"/>
      <c r="I53">
        <f>BRPL_EOD!AI53+BRPL_EOD!AJ53</f>
        <v>10</v>
      </c>
      <c r="J53">
        <f>BYPL_EOD!AI53+BYPL_EOD!AJ53</f>
        <v>5.38</v>
      </c>
      <c r="K53">
        <f>MES_EOD!AI53+MES_EOD!AJ53</f>
        <v>1.58</v>
      </c>
      <c r="L53">
        <f>NDMC_EOD!AI53+NDMC_EOD!AJ53</f>
        <v>10</v>
      </c>
      <c r="M53">
        <f>TPDDL_EOD!AI53+TPDDL_EOD!AJ53</f>
        <v>5.04</v>
      </c>
      <c r="N53">
        <f t="shared" si="0"/>
        <v>32</v>
      </c>
      <c r="O53" s="154">
        <f t="shared" si="1"/>
        <v>0</v>
      </c>
      <c r="P53">
        <v>10</v>
      </c>
      <c r="Q53">
        <v>5.38</v>
      </c>
      <c r="R53">
        <v>1.58</v>
      </c>
      <c r="S53">
        <v>10</v>
      </c>
      <c r="T53">
        <v>5.04</v>
      </c>
      <c r="U53" s="156">
        <f t="shared" si="2"/>
        <v>32</v>
      </c>
      <c r="V53" s="154">
        <f t="shared" si="3"/>
        <v>0</v>
      </c>
    </row>
    <row r="54" spans="1:22">
      <c r="A54" t="s">
        <v>96</v>
      </c>
      <c r="B54">
        <f>PPCL!D54</f>
        <v>186</v>
      </c>
      <c r="C54">
        <f>PPCL!E54</f>
        <v>0</v>
      </c>
      <c r="D54">
        <f>PPCL!O54</f>
        <v>32</v>
      </c>
      <c r="E54">
        <f>PPCL!P54</f>
        <v>0</v>
      </c>
      <c r="F54">
        <f t="shared" si="4"/>
        <v>186</v>
      </c>
      <c r="G54">
        <f t="shared" si="5"/>
        <v>32</v>
      </c>
      <c r="H54" s="154"/>
      <c r="I54">
        <f>BRPL_EOD!AI54+BRPL_EOD!AJ54</f>
        <v>10</v>
      </c>
      <c r="J54">
        <f>BYPL_EOD!AI54+BYPL_EOD!AJ54</f>
        <v>5.38</v>
      </c>
      <c r="K54">
        <f>MES_EOD!AI54+MES_EOD!AJ54</f>
        <v>1.58</v>
      </c>
      <c r="L54">
        <f>NDMC_EOD!AI54+NDMC_EOD!AJ54</f>
        <v>10</v>
      </c>
      <c r="M54">
        <f>TPDDL_EOD!AI54+TPDDL_EOD!AJ54</f>
        <v>5.04</v>
      </c>
      <c r="N54">
        <f t="shared" si="0"/>
        <v>32</v>
      </c>
      <c r="O54" s="154">
        <f t="shared" si="1"/>
        <v>0</v>
      </c>
      <c r="P54">
        <v>10</v>
      </c>
      <c r="Q54">
        <v>5.38</v>
      </c>
      <c r="R54">
        <v>1.58</v>
      </c>
      <c r="S54">
        <v>10</v>
      </c>
      <c r="T54">
        <v>5.04</v>
      </c>
      <c r="U54" s="156">
        <f t="shared" si="2"/>
        <v>32</v>
      </c>
      <c r="V54" s="154">
        <f t="shared" si="3"/>
        <v>0</v>
      </c>
    </row>
    <row r="55" spans="1:22">
      <c r="A55" t="s">
        <v>97</v>
      </c>
      <c r="B55">
        <f>PPCL!D55</f>
        <v>186</v>
      </c>
      <c r="C55">
        <f>PPCL!E55</f>
        <v>0</v>
      </c>
      <c r="D55">
        <f>PPCL!O55</f>
        <v>32</v>
      </c>
      <c r="E55">
        <f>PPCL!P55</f>
        <v>0</v>
      </c>
      <c r="F55">
        <f t="shared" si="4"/>
        <v>186</v>
      </c>
      <c r="G55">
        <f t="shared" si="5"/>
        <v>32</v>
      </c>
      <c r="H55" s="154"/>
      <c r="I55">
        <f>BRPL_EOD!AI55+BRPL_EOD!AJ55</f>
        <v>9.8800000000000008</v>
      </c>
      <c r="J55">
        <f>BYPL_EOD!AI55+BYPL_EOD!AJ55</f>
        <v>5.32</v>
      </c>
      <c r="K55">
        <f>MES_EOD!AI55+MES_EOD!AJ55</f>
        <v>1.98</v>
      </c>
      <c r="L55">
        <f>NDMC_EOD!AI55+NDMC_EOD!AJ55</f>
        <v>9.8800000000000008</v>
      </c>
      <c r="M55">
        <f>TPDDL_EOD!AI55+TPDDL_EOD!AJ55</f>
        <v>4.9400000000000004</v>
      </c>
      <c r="N55">
        <f t="shared" si="0"/>
        <v>32</v>
      </c>
      <c r="O55" s="154">
        <f t="shared" si="1"/>
        <v>0</v>
      </c>
      <c r="P55">
        <v>9.8800000000000008</v>
      </c>
      <c r="Q55">
        <v>5.32</v>
      </c>
      <c r="R55">
        <v>1.98</v>
      </c>
      <c r="S55">
        <v>9.8800000000000008</v>
      </c>
      <c r="T55">
        <v>4.9400000000000004</v>
      </c>
      <c r="U55" s="156">
        <f t="shared" si="2"/>
        <v>32</v>
      </c>
      <c r="V55" s="154">
        <f t="shared" si="3"/>
        <v>0</v>
      </c>
    </row>
    <row r="56" spans="1:22">
      <c r="A56" t="s">
        <v>98</v>
      </c>
      <c r="B56">
        <f>PPCL!D56</f>
        <v>186</v>
      </c>
      <c r="C56">
        <f>PPCL!E56</f>
        <v>0</v>
      </c>
      <c r="D56">
        <f>PPCL!O56</f>
        <v>32</v>
      </c>
      <c r="E56">
        <f>PPCL!P56</f>
        <v>0</v>
      </c>
      <c r="F56">
        <f t="shared" si="4"/>
        <v>186</v>
      </c>
      <c r="G56">
        <f t="shared" si="5"/>
        <v>32</v>
      </c>
      <c r="H56" s="154"/>
      <c r="I56">
        <f>BRPL_EOD!AI56+BRPL_EOD!AJ56</f>
        <v>10</v>
      </c>
      <c r="J56">
        <f>BYPL_EOD!AI56+BYPL_EOD!AJ56</f>
        <v>5.38</v>
      </c>
      <c r="K56">
        <f>MES_EOD!AI56+MES_EOD!AJ56</f>
        <v>1.58</v>
      </c>
      <c r="L56">
        <f>NDMC_EOD!AI56+NDMC_EOD!AJ56</f>
        <v>10</v>
      </c>
      <c r="M56">
        <f>TPDDL_EOD!AI56+TPDDL_EOD!AJ56</f>
        <v>5.04</v>
      </c>
      <c r="N56">
        <f t="shared" si="0"/>
        <v>32</v>
      </c>
      <c r="O56" s="154">
        <f t="shared" si="1"/>
        <v>0</v>
      </c>
      <c r="P56">
        <v>10</v>
      </c>
      <c r="Q56">
        <v>5.38</v>
      </c>
      <c r="R56">
        <v>1.58</v>
      </c>
      <c r="S56">
        <v>10</v>
      </c>
      <c r="T56">
        <v>5.04</v>
      </c>
      <c r="U56" s="156">
        <f t="shared" si="2"/>
        <v>32</v>
      </c>
      <c r="V56" s="154">
        <f t="shared" si="3"/>
        <v>0</v>
      </c>
    </row>
    <row r="57" spans="1:22">
      <c r="A57" t="s">
        <v>99</v>
      </c>
      <c r="B57">
        <f>PPCL!D57</f>
        <v>186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186</v>
      </c>
      <c r="G57">
        <f t="shared" si="5"/>
        <v>32</v>
      </c>
      <c r="H57" s="154"/>
      <c r="I57">
        <f>BRPL_EOD!AI57+BRPL_EOD!AJ57</f>
        <v>10</v>
      </c>
      <c r="J57">
        <f>BYPL_EOD!AI57+BYPL_EOD!AJ57</f>
        <v>5.38</v>
      </c>
      <c r="K57">
        <f>MES_EOD!AI57+MES_EOD!AJ57</f>
        <v>1.58</v>
      </c>
      <c r="L57">
        <f>NDMC_EOD!AI57+NDMC_EOD!AJ57</f>
        <v>10</v>
      </c>
      <c r="M57">
        <f>TPDDL_EOD!AI57+TPDDL_EOD!AJ57</f>
        <v>5.04</v>
      </c>
      <c r="N57">
        <f t="shared" si="0"/>
        <v>32</v>
      </c>
      <c r="O57" s="154">
        <f t="shared" si="1"/>
        <v>0</v>
      </c>
      <c r="P57">
        <v>10</v>
      </c>
      <c r="Q57">
        <v>5.38</v>
      </c>
      <c r="R57">
        <v>1.58</v>
      </c>
      <c r="S57">
        <v>10</v>
      </c>
      <c r="T57">
        <v>5.04</v>
      </c>
      <c r="U57" s="156">
        <f t="shared" si="2"/>
        <v>32</v>
      </c>
      <c r="V57" s="154">
        <f t="shared" si="3"/>
        <v>0</v>
      </c>
    </row>
    <row r="58" spans="1:22">
      <c r="A58" t="s">
        <v>100</v>
      </c>
      <c r="B58">
        <f>PPCL!D58</f>
        <v>186</v>
      </c>
      <c r="C58">
        <f>PPCL!E58</f>
        <v>0</v>
      </c>
      <c r="D58">
        <f>PPCL!O58</f>
        <v>32</v>
      </c>
      <c r="E58">
        <f>PPCL!P58</f>
        <v>0</v>
      </c>
      <c r="F58">
        <f t="shared" si="4"/>
        <v>186</v>
      </c>
      <c r="G58">
        <f t="shared" si="5"/>
        <v>32</v>
      </c>
      <c r="H58" s="154"/>
      <c r="I58">
        <f>BRPL_EOD!AI58+BRPL_EOD!AJ58</f>
        <v>10</v>
      </c>
      <c r="J58">
        <f>BYPL_EOD!AI58+BYPL_EOD!AJ58</f>
        <v>5.38</v>
      </c>
      <c r="K58">
        <f>MES_EOD!AI58+MES_EOD!AJ58</f>
        <v>1.58</v>
      </c>
      <c r="L58">
        <f>NDMC_EOD!AI58+NDMC_EOD!AJ58</f>
        <v>10</v>
      </c>
      <c r="M58">
        <f>TPDDL_EOD!AI58+TPDDL_EOD!AJ58</f>
        <v>5.04</v>
      </c>
      <c r="N58">
        <f t="shared" si="0"/>
        <v>32</v>
      </c>
      <c r="O58" s="154">
        <f t="shared" si="1"/>
        <v>0</v>
      </c>
      <c r="P58">
        <v>10</v>
      </c>
      <c r="Q58">
        <v>5.38</v>
      </c>
      <c r="R58">
        <v>1.58</v>
      </c>
      <c r="S58">
        <v>10</v>
      </c>
      <c r="T58">
        <v>5.04</v>
      </c>
      <c r="U58" s="156">
        <f t="shared" si="2"/>
        <v>32</v>
      </c>
      <c r="V58" s="154">
        <f t="shared" si="3"/>
        <v>0</v>
      </c>
    </row>
    <row r="59" spans="1:22">
      <c r="A59" t="s">
        <v>101</v>
      </c>
      <c r="B59">
        <f>PPCL!D59</f>
        <v>186</v>
      </c>
      <c r="C59">
        <f>PPCL!E59</f>
        <v>0</v>
      </c>
      <c r="D59">
        <f>PPCL!O59</f>
        <v>32</v>
      </c>
      <c r="E59">
        <f>PPCL!P59</f>
        <v>0</v>
      </c>
      <c r="F59">
        <f t="shared" si="4"/>
        <v>186</v>
      </c>
      <c r="G59">
        <f t="shared" si="5"/>
        <v>32</v>
      </c>
      <c r="H59" s="154"/>
      <c r="I59">
        <f>BRPL_EOD!AI59+BRPL_EOD!AJ59</f>
        <v>10</v>
      </c>
      <c r="J59">
        <f>BYPL_EOD!AI59+BYPL_EOD!AJ59</f>
        <v>5.38</v>
      </c>
      <c r="K59">
        <f>MES_EOD!AI59+MES_EOD!AJ59</f>
        <v>1.58</v>
      </c>
      <c r="L59">
        <f>NDMC_EOD!AI59+NDMC_EOD!AJ59</f>
        <v>10</v>
      </c>
      <c r="M59">
        <f>TPDDL_EOD!AI59+TPDDL_EOD!AJ59</f>
        <v>5.04</v>
      </c>
      <c r="N59">
        <f t="shared" si="0"/>
        <v>32</v>
      </c>
      <c r="O59" s="154">
        <f t="shared" si="1"/>
        <v>0</v>
      </c>
      <c r="P59">
        <v>10</v>
      </c>
      <c r="Q59">
        <v>5.38</v>
      </c>
      <c r="R59">
        <v>1.58</v>
      </c>
      <c r="S59">
        <v>10</v>
      </c>
      <c r="T59">
        <v>5.04</v>
      </c>
      <c r="U59" s="156">
        <f t="shared" si="2"/>
        <v>32</v>
      </c>
      <c r="V59" s="154">
        <f t="shared" si="3"/>
        <v>0</v>
      </c>
    </row>
    <row r="60" spans="1:22">
      <c r="A60" t="s">
        <v>102</v>
      </c>
      <c r="B60">
        <f>PPCL!D60</f>
        <v>186</v>
      </c>
      <c r="C60">
        <f>PPCL!E60</f>
        <v>0</v>
      </c>
      <c r="D60">
        <f>PPCL!O60</f>
        <v>32</v>
      </c>
      <c r="E60">
        <f>PPCL!P60</f>
        <v>0</v>
      </c>
      <c r="F60">
        <f t="shared" si="4"/>
        <v>186</v>
      </c>
      <c r="G60">
        <f t="shared" si="5"/>
        <v>32</v>
      </c>
      <c r="H60" s="154"/>
      <c r="I60">
        <f>BRPL_EOD!AI60+BRPL_EOD!AJ60</f>
        <v>10</v>
      </c>
      <c r="J60">
        <f>BYPL_EOD!AI60+BYPL_EOD!AJ60</f>
        <v>5.38</v>
      </c>
      <c r="K60">
        <f>MES_EOD!AI60+MES_EOD!AJ60</f>
        <v>1.58</v>
      </c>
      <c r="L60">
        <f>NDMC_EOD!AI60+NDMC_EOD!AJ60</f>
        <v>10</v>
      </c>
      <c r="M60">
        <f>TPDDL_EOD!AI60+TPDDL_EOD!AJ60</f>
        <v>5.04</v>
      </c>
      <c r="N60">
        <f t="shared" si="0"/>
        <v>32</v>
      </c>
      <c r="O60" s="154">
        <f t="shared" si="1"/>
        <v>0</v>
      </c>
      <c r="P60">
        <v>10</v>
      </c>
      <c r="Q60">
        <v>5.38</v>
      </c>
      <c r="R60">
        <v>1.58</v>
      </c>
      <c r="S60">
        <v>10</v>
      </c>
      <c r="T60">
        <v>5.04</v>
      </c>
      <c r="U60" s="156">
        <f t="shared" si="2"/>
        <v>32</v>
      </c>
      <c r="V60" s="154">
        <f t="shared" si="3"/>
        <v>0</v>
      </c>
    </row>
    <row r="61" spans="1:22">
      <c r="A61" t="s">
        <v>103</v>
      </c>
      <c r="B61">
        <f>PPCL!D61</f>
        <v>186</v>
      </c>
      <c r="C61">
        <f>PPCL!E61</f>
        <v>0</v>
      </c>
      <c r="D61">
        <f>PPCL!O61</f>
        <v>32</v>
      </c>
      <c r="E61">
        <f>PPCL!P61</f>
        <v>0</v>
      </c>
      <c r="F61">
        <f t="shared" si="4"/>
        <v>186</v>
      </c>
      <c r="G61">
        <f t="shared" si="5"/>
        <v>32</v>
      </c>
      <c r="H61" s="154"/>
      <c r="I61">
        <f>BRPL_EOD!AI61+BRPL_EOD!AJ61</f>
        <v>9.8800000000000008</v>
      </c>
      <c r="J61">
        <f>BYPL_EOD!AI61+BYPL_EOD!AJ61</f>
        <v>5.32</v>
      </c>
      <c r="K61">
        <f>MES_EOD!AI61+MES_EOD!AJ61</f>
        <v>1.98</v>
      </c>
      <c r="L61">
        <f>NDMC_EOD!AI61+NDMC_EOD!AJ61</f>
        <v>9.8800000000000008</v>
      </c>
      <c r="M61">
        <f>TPDDL_EOD!AI61+TPDDL_EOD!AJ61</f>
        <v>4.9400000000000004</v>
      </c>
      <c r="N61">
        <f t="shared" si="0"/>
        <v>32</v>
      </c>
      <c r="O61" s="154">
        <f t="shared" si="1"/>
        <v>0</v>
      </c>
      <c r="P61">
        <v>9.8800000000000008</v>
      </c>
      <c r="Q61">
        <v>5.32</v>
      </c>
      <c r="R61">
        <v>1.98</v>
      </c>
      <c r="S61">
        <v>9.8800000000000008</v>
      </c>
      <c r="T61">
        <v>4.9400000000000004</v>
      </c>
      <c r="U61" s="156">
        <f t="shared" si="2"/>
        <v>32</v>
      </c>
      <c r="V61" s="154">
        <f t="shared" si="3"/>
        <v>0</v>
      </c>
    </row>
    <row r="62" spans="1:22">
      <c r="A62" t="s">
        <v>104</v>
      </c>
      <c r="B62">
        <f>PPCL!D62</f>
        <v>186</v>
      </c>
      <c r="C62">
        <f>PPCL!E62</f>
        <v>0</v>
      </c>
      <c r="D62">
        <f>PPCL!O62</f>
        <v>32</v>
      </c>
      <c r="E62">
        <f>PPCL!P62</f>
        <v>0</v>
      </c>
      <c r="F62">
        <f t="shared" si="4"/>
        <v>186</v>
      </c>
      <c r="G62">
        <f t="shared" si="5"/>
        <v>32</v>
      </c>
      <c r="H62" s="154"/>
      <c r="I62">
        <f>BRPL_EOD!AI62+BRPL_EOD!AJ62</f>
        <v>10</v>
      </c>
      <c r="J62">
        <f>BYPL_EOD!AI62+BYPL_EOD!AJ62</f>
        <v>5.38</v>
      </c>
      <c r="K62">
        <f>MES_EOD!AI62+MES_EOD!AJ62</f>
        <v>1.58</v>
      </c>
      <c r="L62">
        <f>NDMC_EOD!AI62+NDMC_EOD!AJ62</f>
        <v>10</v>
      </c>
      <c r="M62">
        <f>TPDDL_EOD!AI62+TPDDL_EOD!AJ62</f>
        <v>5.04</v>
      </c>
      <c r="N62">
        <f t="shared" si="0"/>
        <v>32</v>
      </c>
      <c r="O62" s="154">
        <f t="shared" si="1"/>
        <v>0</v>
      </c>
      <c r="P62">
        <v>10</v>
      </c>
      <c r="Q62">
        <v>5.38</v>
      </c>
      <c r="R62">
        <v>1.58</v>
      </c>
      <c r="S62">
        <v>10</v>
      </c>
      <c r="T62">
        <v>5.04</v>
      </c>
      <c r="U62" s="156">
        <f t="shared" si="2"/>
        <v>32</v>
      </c>
      <c r="V62" s="154">
        <f t="shared" si="3"/>
        <v>0</v>
      </c>
    </row>
    <row r="63" spans="1:22">
      <c r="A63" t="s">
        <v>105</v>
      </c>
      <c r="B63">
        <f>PPCL!D63</f>
        <v>186</v>
      </c>
      <c r="C63">
        <f>PPCL!E63</f>
        <v>0</v>
      </c>
      <c r="D63">
        <f>PPCL!O63</f>
        <v>32</v>
      </c>
      <c r="E63">
        <f>PPCL!P63</f>
        <v>0</v>
      </c>
      <c r="F63">
        <f t="shared" si="4"/>
        <v>186</v>
      </c>
      <c r="G63">
        <f t="shared" si="5"/>
        <v>32</v>
      </c>
      <c r="H63" s="154"/>
      <c r="I63">
        <f>BRPL_EOD!AI63+BRPL_EOD!AJ63</f>
        <v>5.83</v>
      </c>
      <c r="J63">
        <f>BYPL_EOD!AI63+BYPL_EOD!AJ63</f>
        <v>17.43</v>
      </c>
      <c r="K63">
        <f>MES_EOD!AI63+MES_EOD!AJ63</f>
        <v>0</v>
      </c>
      <c r="L63">
        <f>NDMC_EOD!AI63+NDMC_EOD!AJ63</f>
        <v>5.83</v>
      </c>
      <c r="M63">
        <f>TPDDL_EOD!AI63+TPDDL_EOD!AJ63</f>
        <v>2.91</v>
      </c>
      <c r="N63">
        <f t="shared" si="0"/>
        <v>31.999999999999996</v>
      </c>
      <c r="O63" s="154">
        <f t="shared" si="1"/>
        <v>0</v>
      </c>
      <c r="P63">
        <v>5.830000000000001</v>
      </c>
      <c r="Q63">
        <v>17.430000000000003</v>
      </c>
      <c r="R63">
        <v>0</v>
      </c>
      <c r="S63">
        <v>5.830000000000001</v>
      </c>
      <c r="T63">
        <v>2.9100000000000006</v>
      </c>
      <c r="U63" s="156">
        <f t="shared" si="2"/>
        <v>32.000000000000007</v>
      </c>
      <c r="V63" s="154">
        <f t="shared" si="3"/>
        <v>0</v>
      </c>
    </row>
    <row r="64" spans="1:22">
      <c r="A64" t="s">
        <v>106</v>
      </c>
      <c r="B64">
        <f>PPCL!D64</f>
        <v>186</v>
      </c>
      <c r="C64">
        <f>PPCL!E64</f>
        <v>0</v>
      </c>
      <c r="D64">
        <f>PPCL!O64</f>
        <v>32</v>
      </c>
      <c r="E64">
        <f>PPCL!P64</f>
        <v>0</v>
      </c>
      <c r="F64">
        <f t="shared" si="4"/>
        <v>186</v>
      </c>
      <c r="G64">
        <f t="shared" si="5"/>
        <v>32</v>
      </c>
      <c r="H64" s="154"/>
      <c r="I64">
        <f>BRPL_EOD!AI64+BRPL_EOD!AJ64</f>
        <v>10</v>
      </c>
      <c r="J64">
        <f>BYPL_EOD!AI64+BYPL_EOD!AJ64</f>
        <v>5</v>
      </c>
      <c r="K64">
        <f>MES_EOD!AI64+MES_EOD!AJ64</f>
        <v>1.67</v>
      </c>
      <c r="L64">
        <f>NDMC_EOD!AI64+NDMC_EOD!AJ64</f>
        <v>10</v>
      </c>
      <c r="M64">
        <f>TPDDL_EOD!AI64+TPDDL_EOD!AJ64</f>
        <v>5.33</v>
      </c>
      <c r="N64">
        <f t="shared" si="0"/>
        <v>32</v>
      </c>
      <c r="O64" s="154">
        <f t="shared" si="1"/>
        <v>0</v>
      </c>
      <c r="P64">
        <v>10</v>
      </c>
      <c r="Q64">
        <v>5</v>
      </c>
      <c r="R64">
        <v>1.67</v>
      </c>
      <c r="S64">
        <v>10</v>
      </c>
      <c r="T64">
        <v>5.33</v>
      </c>
      <c r="U64" s="156">
        <f t="shared" si="2"/>
        <v>32</v>
      </c>
      <c r="V64" s="154">
        <f t="shared" si="3"/>
        <v>0</v>
      </c>
    </row>
    <row r="65" spans="1:22">
      <c r="A65" t="s">
        <v>107</v>
      </c>
      <c r="B65">
        <f>PPCL!D65</f>
        <v>186</v>
      </c>
      <c r="C65">
        <f>PPCL!E65</f>
        <v>0</v>
      </c>
      <c r="D65">
        <f>PPCL!O65</f>
        <v>32</v>
      </c>
      <c r="E65">
        <f>PPCL!P65</f>
        <v>0</v>
      </c>
      <c r="F65">
        <f t="shared" si="4"/>
        <v>186</v>
      </c>
      <c r="G65">
        <f t="shared" si="5"/>
        <v>32</v>
      </c>
      <c r="H65" s="154"/>
      <c r="I65">
        <f>BRPL_EOD!AI65+BRPL_EOD!AJ65</f>
        <v>10</v>
      </c>
      <c r="J65">
        <f>BYPL_EOD!AI65+BYPL_EOD!AJ65</f>
        <v>5</v>
      </c>
      <c r="K65">
        <f>MES_EOD!AI65+MES_EOD!AJ65</f>
        <v>1.67</v>
      </c>
      <c r="L65">
        <f>NDMC_EOD!AI65+NDMC_EOD!AJ65</f>
        <v>10</v>
      </c>
      <c r="M65">
        <f>TPDDL_EOD!AI65+TPDDL_EOD!AJ65</f>
        <v>5.33</v>
      </c>
      <c r="N65">
        <f t="shared" si="0"/>
        <v>32</v>
      </c>
      <c r="O65" s="154">
        <f t="shared" si="1"/>
        <v>0</v>
      </c>
      <c r="P65">
        <v>10</v>
      </c>
      <c r="Q65">
        <v>5</v>
      </c>
      <c r="R65">
        <v>1.67</v>
      </c>
      <c r="S65">
        <v>10</v>
      </c>
      <c r="T65">
        <v>5.33</v>
      </c>
      <c r="U65" s="156">
        <f t="shared" si="2"/>
        <v>32</v>
      </c>
      <c r="V65" s="154">
        <f t="shared" si="3"/>
        <v>0</v>
      </c>
    </row>
    <row r="66" spans="1:22">
      <c r="A66" t="s">
        <v>108</v>
      </c>
      <c r="B66">
        <f>PPCL!D66</f>
        <v>186</v>
      </c>
      <c r="C66">
        <f>PPCL!E66</f>
        <v>0</v>
      </c>
      <c r="D66">
        <f>PPCL!O66</f>
        <v>32</v>
      </c>
      <c r="E66">
        <f>PPCL!P66</f>
        <v>0</v>
      </c>
      <c r="F66">
        <f t="shared" si="4"/>
        <v>186</v>
      </c>
      <c r="G66">
        <f t="shared" si="5"/>
        <v>32</v>
      </c>
      <c r="H66" s="154"/>
      <c r="I66">
        <f>BRPL_EOD!AI66+BRPL_EOD!AJ66</f>
        <v>10</v>
      </c>
      <c r="J66">
        <f>BYPL_EOD!AI66+BYPL_EOD!AJ66</f>
        <v>5</v>
      </c>
      <c r="K66">
        <f>MES_EOD!AI66+MES_EOD!AJ66</f>
        <v>1.67</v>
      </c>
      <c r="L66">
        <f>NDMC_EOD!AI66+NDMC_EOD!AJ66</f>
        <v>10</v>
      </c>
      <c r="M66">
        <f>TPDDL_EOD!AI66+TPDDL_EOD!AJ66</f>
        <v>5.33</v>
      </c>
      <c r="N66">
        <f t="shared" si="0"/>
        <v>32</v>
      </c>
      <c r="O66" s="154">
        <f t="shared" si="1"/>
        <v>0</v>
      </c>
      <c r="P66">
        <v>10</v>
      </c>
      <c r="Q66">
        <v>5</v>
      </c>
      <c r="R66">
        <v>1.67</v>
      </c>
      <c r="S66">
        <v>10</v>
      </c>
      <c r="T66">
        <v>5.33</v>
      </c>
      <c r="U66" s="156">
        <f t="shared" si="2"/>
        <v>32</v>
      </c>
      <c r="V66" s="154">
        <f t="shared" si="3"/>
        <v>0</v>
      </c>
    </row>
    <row r="67" spans="1:22">
      <c r="A67" t="s">
        <v>109</v>
      </c>
      <c r="B67">
        <f>PPCL!D67</f>
        <v>186</v>
      </c>
      <c r="C67">
        <f>PPCL!E67</f>
        <v>0</v>
      </c>
      <c r="D67">
        <f>PPCL!O67</f>
        <v>32</v>
      </c>
      <c r="E67">
        <f>PPCL!P67</f>
        <v>0</v>
      </c>
      <c r="F67">
        <f t="shared" si="4"/>
        <v>186</v>
      </c>
      <c r="G67">
        <f t="shared" si="5"/>
        <v>32</v>
      </c>
      <c r="H67" s="154"/>
      <c r="I67">
        <f>BRPL_EOD!AI67+BRPL_EOD!AJ67</f>
        <v>5.62</v>
      </c>
      <c r="J67">
        <f>BYPL_EOD!AI67+BYPL_EOD!AJ67</f>
        <v>16.809999999999999</v>
      </c>
      <c r="K67">
        <f>MES_EOD!AI67+MES_EOD!AJ67</f>
        <v>1.1299999999999999</v>
      </c>
      <c r="L67">
        <f>NDMC_EOD!AI67+NDMC_EOD!AJ67</f>
        <v>5.62</v>
      </c>
      <c r="M67">
        <f>TPDDL_EOD!AI67+TPDDL_EOD!AJ67</f>
        <v>2.81</v>
      </c>
      <c r="N67">
        <f t="shared" ref="N67:N98" si="6">SUM(I67:M67)</f>
        <v>31.99</v>
      </c>
      <c r="O67" s="154">
        <f t="shared" ref="O67:O98" si="7">G67-N67</f>
        <v>1.0000000000001563E-2</v>
      </c>
      <c r="P67">
        <v>5.6217567989996882</v>
      </c>
      <c r="Q67">
        <v>16.815254767114723</v>
      </c>
      <c r="R67">
        <v>1.1303532353860581</v>
      </c>
      <c r="S67">
        <v>5.6217567989996882</v>
      </c>
      <c r="T67">
        <v>2.8108783994998441</v>
      </c>
      <c r="U67" s="156">
        <f t="shared" ref="U67:U98" si="8">SUM(P67:T67)</f>
        <v>32</v>
      </c>
      <c r="V67" s="154">
        <f t="shared" ref="V67:V99" si="9">G67-U67</f>
        <v>0</v>
      </c>
    </row>
    <row r="68" spans="1:22">
      <c r="A68" t="s">
        <v>110</v>
      </c>
      <c r="B68">
        <f>PPCL!D68</f>
        <v>186</v>
      </c>
      <c r="C68">
        <f>PPCL!E68</f>
        <v>0</v>
      </c>
      <c r="D68">
        <f>PPCL!O68</f>
        <v>32</v>
      </c>
      <c r="E68">
        <f>PPCL!P68</f>
        <v>0</v>
      </c>
      <c r="F68">
        <f t="shared" ref="F68:F98" si="10">B68+C68</f>
        <v>186</v>
      </c>
      <c r="G68">
        <f t="shared" ref="G68:G98" si="11">D68+E68</f>
        <v>32</v>
      </c>
      <c r="H68" s="154"/>
      <c r="I68">
        <f>BRPL_EOD!AI68+BRPL_EOD!AJ68</f>
        <v>10</v>
      </c>
      <c r="J68">
        <f>BYPL_EOD!AI68+BYPL_EOD!AJ68</f>
        <v>5</v>
      </c>
      <c r="K68">
        <f>MES_EOD!AI68+MES_EOD!AJ68</f>
        <v>1.67</v>
      </c>
      <c r="L68">
        <f>NDMC_EOD!AI68+NDMC_EOD!AJ68</f>
        <v>10</v>
      </c>
      <c r="M68">
        <f>TPDDL_EOD!AI68+TPDDL_EOD!AJ68</f>
        <v>5.33</v>
      </c>
      <c r="N68">
        <f t="shared" si="6"/>
        <v>32</v>
      </c>
      <c r="O68" s="154">
        <f t="shared" si="7"/>
        <v>0</v>
      </c>
      <c r="P68">
        <v>10</v>
      </c>
      <c r="Q68">
        <v>5</v>
      </c>
      <c r="R68">
        <v>1.67</v>
      </c>
      <c r="S68">
        <v>10</v>
      </c>
      <c r="T68">
        <v>5.33</v>
      </c>
      <c r="U68" s="156">
        <f t="shared" si="8"/>
        <v>32</v>
      </c>
      <c r="V68" s="154">
        <f t="shared" si="9"/>
        <v>0</v>
      </c>
    </row>
    <row r="69" spans="1:22">
      <c r="A69" t="s">
        <v>111</v>
      </c>
      <c r="B69">
        <f>PPCL!D69</f>
        <v>186</v>
      </c>
      <c r="C69">
        <f>PPCL!E69</f>
        <v>0</v>
      </c>
      <c r="D69">
        <f>PPCL!O69</f>
        <v>32</v>
      </c>
      <c r="E69">
        <f>PPCL!P69</f>
        <v>0</v>
      </c>
      <c r="F69">
        <f t="shared" si="10"/>
        <v>186</v>
      </c>
      <c r="G69">
        <f t="shared" si="11"/>
        <v>32</v>
      </c>
      <c r="H69" s="154"/>
      <c r="I69">
        <f>BRPL_EOD!AI69+BRPL_EOD!AJ69</f>
        <v>10</v>
      </c>
      <c r="J69">
        <f>BYPL_EOD!AI69+BYPL_EOD!AJ69</f>
        <v>5</v>
      </c>
      <c r="K69">
        <f>MES_EOD!AI69+MES_EOD!AJ69</f>
        <v>1.67</v>
      </c>
      <c r="L69">
        <f>NDMC_EOD!AI69+NDMC_EOD!AJ69</f>
        <v>10</v>
      </c>
      <c r="M69">
        <f>TPDDL_EOD!AI69+TPDDL_EOD!AJ69</f>
        <v>5.33</v>
      </c>
      <c r="N69">
        <f t="shared" si="6"/>
        <v>32</v>
      </c>
      <c r="O69" s="154">
        <f t="shared" si="7"/>
        <v>0</v>
      </c>
      <c r="P69">
        <v>10</v>
      </c>
      <c r="Q69">
        <v>5</v>
      </c>
      <c r="R69">
        <v>1.67</v>
      </c>
      <c r="S69">
        <v>10</v>
      </c>
      <c r="T69">
        <v>5.33</v>
      </c>
      <c r="U69" s="156">
        <f t="shared" si="8"/>
        <v>32</v>
      </c>
      <c r="V69" s="154">
        <f t="shared" si="9"/>
        <v>0</v>
      </c>
    </row>
    <row r="70" spans="1:22">
      <c r="A70" t="s">
        <v>112</v>
      </c>
      <c r="B70">
        <f>PPCL!D70</f>
        <v>186</v>
      </c>
      <c r="C70">
        <f>PPCL!E70</f>
        <v>0</v>
      </c>
      <c r="D70">
        <f>PPCL!O70</f>
        <v>32</v>
      </c>
      <c r="E70">
        <f>PPCL!P70</f>
        <v>0</v>
      </c>
      <c r="F70">
        <f t="shared" si="10"/>
        <v>186</v>
      </c>
      <c r="G70">
        <f t="shared" si="11"/>
        <v>32</v>
      </c>
      <c r="H70" s="154"/>
      <c r="I70">
        <f>BRPL_EOD!AI70+BRPL_EOD!AJ70</f>
        <v>10</v>
      </c>
      <c r="J70">
        <f>BYPL_EOD!AI70+BYPL_EOD!AJ70</f>
        <v>5</v>
      </c>
      <c r="K70">
        <f>MES_EOD!AI70+MES_EOD!AJ70</f>
        <v>1.67</v>
      </c>
      <c r="L70">
        <f>NDMC_EOD!AI70+NDMC_EOD!AJ70</f>
        <v>10</v>
      </c>
      <c r="M70">
        <f>TPDDL_EOD!AI70+TPDDL_EOD!AJ70</f>
        <v>5.33</v>
      </c>
      <c r="N70">
        <f t="shared" si="6"/>
        <v>32</v>
      </c>
      <c r="O70" s="154">
        <f t="shared" si="7"/>
        <v>0</v>
      </c>
      <c r="P70">
        <v>10</v>
      </c>
      <c r="Q70">
        <v>5</v>
      </c>
      <c r="R70">
        <v>1.67</v>
      </c>
      <c r="S70">
        <v>10</v>
      </c>
      <c r="T70">
        <v>5.33</v>
      </c>
      <c r="U70" s="156">
        <f t="shared" si="8"/>
        <v>32</v>
      </c>
      <c r="V70" s="154">
        <f t="shared" si="9"/>
        <v>0</v>
      </c>
    </row>
    <row r="71" spans="1:22">
      <c r="A71" t="s">
        <v>113</v>
      </c>
      <c r="B71">
        <f>PPCL!D71</f>
        <v>189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189</v>
      </c>
      <c r="G71">
        <f t="shared" si="11"/>
        <v>30</v>
      </c>
      <c r="H71" s="154"/>
      <c r="I71">
        <f>BRPL_EOD!AI71+BRPL_EOD!AJ71</f>
        <v>10</v>
      </c>
      <c r="J71">
        <f>BYPL_EOD!AI71+BYPL_EOD!AJ71</f>
        <v>5</v>
      </c>
      <c r="K71">
        <f>MES_EOD!AI71+MES_EOD!AJ71</f>
        <v>0</v>
      </c>
      <c r="L71">
        <f>NDMC_EOD!AI71+NDMC_EOD!AJ71</f>
        <v>10</v>
      </c>
      <c r="M71">
        <f>TPDDL_EOD!AI71+TPDDL_EOD!AJ71</f>
        <v>5</v>
      </c>
      <c r="N71">
        <f t="shared" si="6"/>
        <v>30</v>
      </c>
      <c r="O71" s="154">
        <f t="shared" si="7"/>
        <v>0</v>
      </c>
      <c r="P71">
        <v>10</v>
      </c>
      <c r="Q71">
        <v>5</v>
      </c>
      <c r="R71">
        <v>0</v>
      </c>
      <c r="S71">
        <v>10</v>
      </c>
      <c r="T71">
        <v>5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189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189</v>
      </c>
      <c r="G72">
        <f t="shared" si="11"/>
        <v>30</v>
      </c>
      <c r="H72" s="154"/>
      <c r="I72">
        <f>BRPL_EOD!AI72+BRPL_EOD!AJ72</f>
        <v>10</v>
      </c>
      <c r="J72">
        <f>BYPL_EOD!AI72+BYPL_EOD!AJ72</f>
        <v>5</v>
      </c>
      <c r="K72">
        <f>MES_EOD!AI72+MES_EOD!AJ72</f>
        <v>0</v>
      </c>
      <c r="L72">
        <f>NDMC_EOD!AI72+NDMC_EOD!AJ72</f>
        <v>10</v>
      </c>
      <c r="M72">
        <f>TPDDL_EOD!AI72+TPDDL_EOD!AJ72</f>
        <v>5</v>
      </c>
      <c r="N72">
        <f t="shared" si="6"/>
        <v>30</v>
      </c>
      <c r="O72" s="154">
        <f t="shared" si="7"/>
        <v>0</v>
      </c>
      <c r="P72">
        <v>10</v>
      </c>
      <c r="Q72">
        <v>5</v>
      </c>
      <c r="R72">
        <v>0</v>
      </c>
      <c r="S72">
        <v>10</v>
      </c>
      <c r="T72">
        <v>5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189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189</v>
      </c>
      <c r="G73">
        <f t="shared" si="11"/>
        <v>30</v>
      </c>
      <c r="H73" s="154"/>
      <c r="I73">
        <f>BRPL_EOD!AI73+BRPL_EOD!AJ73</f>
        <v>9.3800000000000008</v>
      </c>
      <c r="J73">
        <f>BYPL_EOD!AI73+BYPL_EOD!AJ73</f>
        <v>4.6900000000000004</v>
      </c>
      <c r="K73">
        <f>MES_EOD!AI73+MES_EOD!AJ73</f>
        <v>1.88</v>
      </c>
      <c r="L73">
        <f>NDMC_EOD!AI73+NDMC_EOD!AJ73</f>
        <v>9.3800000000000008</v>
      </c>
      <c r="M73">
        <f>TPDDL_EOD!AI73+TPDDL_EOD!AJ73</f>
        <v>4.6900000000000004</v>
      </c>
      <c r="N73">
        <f t="shared" si="6"/>
        <v>30.02</v>
      </c>
      <c r="O73" s="154">
        <f t="shared" si="7"/>
        <v>-1.9999999999999574E-2</v>
      </c>
      <c r="P73">
        <v>9.373750832778148</v>
      </c>
      <c r="Q73">
        <v>4.686875416389074</v>
      </c>
      <c r="R73">
        <v>1.8787475016655562</v>
      </c>
      <c r="S73">
        <v>9.373750832778148</v>
      </c>
      <c r="T73">
        <v>4.686875416389074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189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189</v>
      </c>
      <c r="G74">
        <f t="shared" si="11"/>
        <v>30</v>
      </c>
      <c r="H74" s="154"/>
      <c r="I74">
        <f>BRPL_EOD!AI74+BRPL_EOD!AJ74</f>
        <v>6.67</v>
      </c>
      <c r="J74">
        <f>BYPL_EOD!AI74+BYPL_EOD!AJ74</f>
        <v>13.33</v>
      </c>
      <c r="K74">
        <f>MES_EOD!AI74+MES_EOD!AJ74</f>
        <v>0</v>
      </c>
      <c r="L74">
        <f>NDMC_EOD!AI74+NDMC_EOD!AJ74</f>
        <v>6.67</v>
      </c>
      <c r="M74">
        <f>TPDDL_EOD!AI74+TPDDL_EOD!AJ74</f>
        <v>3.33</v>
      </c>
      <c r="N74">
        <f t="shared" si="6"/>
        <v>30</v>
      </c>
      <c r="O74" s="154">
        <f t="shared" si="7"/>
        <v>0</v>
      </c>
      <c r="P74">
        <v>6.67</v>
      </c>
      <c r="Q74">
        <v>13.33</v>
      </c>
      <c r="R74">
        <v>0</v>
      </c>
      <c r="S74">
        <v>6.67</v>
      </c>
      <c r="T74">
        <v>3.33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189</v>
      </c>
      <c r="C75">
        <f>PPCL!E75</f>
        <v>0</v>
      </c>
      <c r="D75">
        <f>PPCL!O75</f>
        <v>30</v>
      </c>
      <c r="E75">
        <f>PPCL!P75</f>
        <v>0</v>
      </c>
      <c r="F75">
        <f t="shared" si="10"/>
        <v>189</v>
      </c>
      <c r="G75">
        <f t="shared" si="11"/>
        <v>30</v>
      </c>
      <c r="H75" s="154"/>
      <c r="I75">
        <f>BRPL_EOD!AI75+BRPL_EOD!AJ75</f>
        <v>10</v>
      </c>
      <c r="J75">
        <f>BYPL_EOD!AI75+BYPL_EOD!AJ75</f>
        <v>5</v>
      </c>
      <c r="K75">
        <f>MES_EOD!AI75+MES_EOD!AJ75</f>
        <v>0</v>
      </c>
      <c r="L75">
        <f>NDMC_EOD!AI75+NDMC_EOD!AJ75</f>
        <v>10</v>
      </c>
      <c r="M75">
        <f>TPDDL_EOD!AI75+TPDDL_EOD!AJ75</f>
        <v>5</v>
      </c>
      <c r="N75">
        <f t="shared" si="6"/>
        <v>30</v>
      </c>
      <c r="O75" s="154">
        <f t="shared" si="7"/>
        <v>0</v>
      </c>
      <c r="P75">
        <v>10</v>
      </c>
      <c r="Q75">
        <v>5</v>
      </c>
      <c r="R75">
        <v>0</v>
      </c>
      <c r="S75">
        <v>10</v>
      </c>
      <c r="T75">
        <v>5</v>
      </c>
      <c r="U75" s="156">
        <f t="shared" si="8"/>
        <v>30</v>
      </c>
      <c r="V75" s="154">
        <f t="shared" si="9"/>
        <v>0</v>
      </c>
    </row>
    <row r="76" spans="1:22">
      <c r="A76" t="s">
        <v>118</v>
      </c>
      <c r="B76">
        <f>PPCL!D76</f>
        <v>189</v>
      </c>
      <c r="C76">
        <f>PPCL!E76</f>
        <v>0</v>
      </c>
      <c r="D76">
        <f>PPCL!O76</f>
        <v>30</v>
      </c>
      <c r="E76">
        <f>PPCL!P76</f>
        <v>0</v>
      </c>
      <c r="F76">
        <f t="shared" si="10"/>
        <v>189</v>
      </c>
      <c r="G76">
        <f t="shared" si="11"/>
        <v>30</v>
      </c>
      <c r="H76" s="154"/>
      <c r="I76">
        <f>BRPL_EOD!AI76+BRPL_EOD!AJ76</f>
        <v>10</v>
      </c>
      <c r="J76">
        <f>BYPL_EOD!AI76+BYPL_EOD!AJ76</f>
        <v>5</v>
      </c>
      <c r="K76">
        <f>MES_EOD!AI76+MES_EOD!AJ76</f>
        <v>0</v>
      </c>
      <c r="L76">
        <f>NDMC_EOD!AI76+NDMC_EOD!AJ76</f>
        <v>10</v>
      </c>
      <c r="M76">
        <f>TPDDL_EOD!AI76+TPDDL_EOD!AJ76</f>
        <v>5</v>
      </c>
      <c r="N76">
        <f t="shared" si="6"/>
        <v>30</v>
      </c>
      <c r="O76" s="154">
        <f t="shared" si="7"/>
        <v>0</v>
      </c>
      <c r="P76">
        <v>10</v>
      </c>
      <c r="Q76">
        <v>5</v>
      </c>
      <c r="R76">
        <v>0</v>
      </c>
      <c r="S76">
        <v>10</v>
      </c>
      <c r="T76">
        <v>5</v>
      </c>
      <c r="U76" s="156">
        <f t="shared" si="8"/>
        <v>30</v>
      </c>
      <c r="V76" s="154">
        <f t="shared" si="9"/>
        <v>0</v>
      </c>
    </row>
    <row r="77" spans="1:22">
      <c r="A77" t="s">
        <v>119</v>
      </c>
      <c r="B77">
        <f>PPCL!D77</f>
        <v>189</v>
      </c>
      <c r="C77">
        <f>PPCL!E77</f>
        <v>0</v>
      </c>
      <c r="D77">
        <f>PPCL!O77</f>
        <v>30</v>
      </c>
      <c r="E77">
        <f>PPCL!P77</f>
        <v>0</v>
      </c>
      <c r="F77">
        <f t="shared" si="10"/>
        <v>189</v>
      </c>
      <c r="G77">
        <f t="shared" si="11"/>
        <v>30</v>
      </c>
      <c r="H77" s="154"/>
      <c r="I77">
        <f>BRPL_EOD!AI77+BRPL_EOD!AJ77</f>
        <v>10</v>
      </c>
      <c r="J77">
        <f>BYPL_EOD!AI77+BYPL_EOD!AJ77</f>
        <v>5</v>
      </c>
      <c r="K77">
        <f>MES_EOD!AI77+MES_EOD!AJ77</f>
        <v>0</v>
      </c>
      <c r="L77">
        <f>NDMC_EOD!AI77+NDMC_EOD!AJ77</f>
        <v>10</v>
      </c>
      <c r="M77">
        <f>TPDDL_EOD!AI77+TPDDL_EOD!AJ77</f>
        <v>5</v>
      </c>
      <c r="N77">
        <f t="shared" si="6"/>
        <v>30</v>
      </c>
      <c r="O77" s="154">
        <f t="shared" si="7"/>
        <v>0</v>
      </c>
      <c r="P77">
        <v>10</v>
      </c>
      <c r="Q77">
        <v>5</v>
      </c>
      <c r="R77">
        <v>0</v>
      </c>
      <c r="S77">
        <v>10</v>
      </c>
      <c r="T77">
        <v>5</v>
      </c>
      <c r="U77" s="156">
        <f t="shared" si="8"/>
        <v>30</v>
      </c>
      <c r="V77" s="154">
        <f t="shared" si="9"/>
        <v>0</v>
      </c>
    </row>
    <row r="78" spans="1:22">
      <c r="A78" t="s">
        <v>120</v>
      </c>
      <c r="B78">
        <f>PPCL!D78</f>
        <v>189</v>
      </c>
      <c r="C78">
        <f>PPCL!E78</f>
        <v>0</v>
      </c>
      <c r="D78">
        <f>PPCL!O78</f>
        <v>30</v>
      </c>
      <c r="E78">
        <f>PPCL!P78</f>
        <v>0</v>
      </c>
      <c r="F78">
        <f t="shared" si="10"/>
        <v>189</v>
      </c>
      <c r="G78">
        <f t="shared" si="11"/>
        <v>30</v>
      </c>
      <c r="H78" s="154"/>
      <c r="I78">
        <f>BRPL_EOD!AI78+BRPL_EOD!AJ78</f>
        <v>6.67</v>
      </c>
      <c r="J78">
        <f>BYPL_EOD!AI78+BYPL_EOD!AJ78</f>
        <v>13.33</v>
      </c>
      <c r="K78">
        <f>MES_EOD!AI78+MES_EOD!AJ78</f>
        <v>0</v>
      </c>
      <c r="L78">
        <f>NDMC_EOD!AI78+NDMC_EOD!AJ78</f>
        <v>6.67</v>
      </c>
      <c r="M78">
        <f>TPDDL_EOD!AI78+TPDDL_EOD!AJ78</f>
        <v>3.33</v>
      </c>
      <c r="N78">
        <f t="shared" si="6"/>
        <v>30</v>
      </c>
      <c r="O78" s="154">
        <f t="shared" si="7"/>
        <v>0</v>
      </c>
      <c r="P78">
        <v>6.67</v>
      </c>
      <c r="Q78">
        <v>13.33</v>
      </c>
      <c r="R78">
        <v>0</v>
      </c>
      <c r="S78">
        <v>6.67</v>
      </c>
      <c r="T78">
        <v>3.33</v>
      </c>
      <c r="U78" s="156">
        <f t="shared" si="8"/>
        <v>30</v>
      </c>
      <c r="V78" s="154">
        <f t="shared" si="9"/>
        <v>0</v>
      </c>
    </row>
    <row r="79" spans="1:22">
      <c r="A79" t="s">
        <v>121</v>
      </c>
      <c r="B79">
        <f>PPCL!D79</f>
        <v>189</v>
      </c>
      <c r="C79">
        <f>PPCL!E79</f>
        <v>0</v>
      </c>
      <c r="D79">
        <f>PPCL!O79</f>
        <v>30</v>
      </c>
      <c r="E79">
        <f>PPCL!P79</f>
        <v>0</v>
      </c>
      <c r="F79">
        <f t="shared" si="10"/>
        <v>189</v>
      </c>
      <c r="G79">
        <f t="shared" si="11"/>
        <v>30</v>
      </c>
      <c r="H79" s="154"/>
      <c r="I79">
        <f>BRPL_EOD!AI79+BRPL_EOD!AJ79</f>
        <v>9.4700000000000006</v>
      </c>
      <c r="J79">
        <f>BYPL_EOD!AI79+BYPL_EOD!AJ79</f>
        <v>4.4400000000000004</v>
      </c>
      <c r="K79">
        <f>MES_EOD!AI79+MES_EOD!AJ79</f>
        <v>1.89</v>
      </c>
      <c r="L79">
        <f>NDMC_EOD!AI79+NDMC_EOD!AJ79</f>
        <v>9.4700000000000006</v>
      </c>
      <c r="M79">
        <f>TPDDL_EOD!AI79+TPDDL_EOD!AJ79</f>
        <v>4.7300000000000004</v>
      </c>
      <c r="N79">
        <f t="shared" si="6"/>
        <v>30.000000000000004</v>
      </c>
      <c r="O79" s="154">
        <f t="shared" si="7"/>
        <v>0</v>
      </c>
      <c r="P79">
        <v>9.4699999999999989</v>
      </c>
      <c r="Q79">
        <v>4.4399999999999995</v>
      </c>
      <c r="R79">
        <v>1.8899999999999997</v>
      </c>
      <c r="S79">
        <v>9.4699999999999989</v>
      </c>
      <c r="T79">
        <v>4.7299999999999995</v>
      </c>
      <c r="U79" s="156">
        <f t="shared" si="8"/>
        <v>29.999999999999996</v>
      </c>
      <c r="V79" s="154">
        <f t="shared" si="9"/>
        <v>0</v>
      </c>
    </row>
    <row r="80" spans="1:22">
      <c r="A80" t="s">
        <v>122</v>
      </c>
      <c r="B80">
        <f>PPCL!D80</f>
        <v>189</v>
      </c>
      <c r="C80">
        <f>PPCL!E80</f>
        <v>0</v>
      </c>
      <c r="D80">
        <f>PPCL!O80</f>
        <v>30</v>
      </c>
      <c r="E80">
        <f>PPCL!P80</f>
        <v>0</v>
      </c>
      <c r="F80">
        <f t="shared" si="10"/>
        <v>189</v>
      </c>
      <c r="G80">
        <f t="shared" si="11"/>
        <v>30</v>
      </c>
      <c r="H80" s="154"/>
      <c r="I80">
        <f>BRPL_EOD!AI80+BRPL_EOD!AJ80</f>
        <v>10</v>
      </c>
      <c r="J80">
        <f>BYPL_EOD!AI80+BYPL_EOD!AJ80</f>
        <v>5</v>
      </c>
      <c r="K80">
        <f>MES_EOD!AI80+MES_EOD!AJ80</f>
        <v>0</v>
      </c>
      <c r="L80">
        <f>NDMC_EOD!AI80+NDMC_EOD!AJ80</f>
        <v>10</v>
      </c>
      <c r="M80">
        <f>TPDDL_EOD!AI80+TPDDL_EOD!AJ80</f>
        <v>5</v>
      </c>
      <c r="N80">
        <f t="shared" si="6"/>
        <v>30</v>
      </c>
      <c r="O80" s="154">
        <f t="shared" si="7"/>
        <v>0</v>
      </c>
      <c r="P80">
        <v>10</v>
      </c>
      <c r="Q80">
        <v>5</v>
      </c>
      <c r="R80">
        <v>0</v>
      </c>
      <c r="S80">
        <v>10</v>
      </c>
      <c r="T80">
        <v>5</v>
      </c>
      <c r="U80" s="156">
        <f t="shared" si="8"/>
        <v>30</v>
      </c>
      <c r="V80" s="154">
        <f t="shared" si="9"/>
        <v>0</v>
      </c>
    </row>
    <row r="81" spans="1:22">
      <c r="A81" t="s">
        <v>123</v>
      </c>
      <c r="B81">
        <f>PPCL!D81</f>
        <v>189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189</v>
      </c>
      <c r="G81">
        <f t="shared" si="11"/>
        <v>30</v>
      </c>
      <c r="H81" s="154"/>
      <c r="I81">
        <f>BRPL_EOD!AI81+BRPL_EOD!AJ81</f>
        <v>10</v>
      </c>
      <c r="J81">
        <f>BYPL_EOD!AI81+BYPL_EOD!AJ81</f>
        <v>5</v>
      </c>
      <c r="K81">
        <f>MES_EOD!AI81+MES_EOD!AJ81</f>
        <v>0</v>
      </c>
      <c r="L81">
        <f>NDMC_EOD!AI81+NDMC_EOD!AJ81</f>
        <v>10</v>
      </c>
      <c r="M81">
        <f>TPDDL_EOD!AI81+TPDDL_EOD!AJ81</f>
        <v>5</v>
      </c>
      <c r="N81">
        <f t="shared" si="6"/>
        <v>30</v>
      </c>
      <c r="O81" s="154">
        <f t="shared" si="7"/>
        <v>0</v>
      </c>
      <c r="P81">
        <v>10</v>
      </c>
      <c r="Q81">
        <v>5</v>
      </c>
      <c r="R81">
        <v>0</v>
      </c>
      <c r="S81">
        <v>10</v>
      </c>
      <c r="T81">
        <v>5</v>
      </c>
      <c r="U81" s="156">
        <f t="shared" si="8"/>
        <v>30</v>
      </c>
      <c r="V81" s="154">
        <f t="shared" si="9"/>
        <v>0</v>
      </c>
    </row>
    <row r="82" spans="1:22">
      <c r="A82" t="s">
        <v>124</v>
      </c>
      <c r="B82">
        <f>PPCL!D82</f>
        <v>189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189</v>
      </c>
      <c r="G82">
        <f t="shared" si="11"/>
        <v>30</v>
      </c>
      <c r="H82" s="154"/>
      <c r="I82">
        <f>BRPL_EOD!AI82+BRPL_EOD!AJ82</f>
        <v>10</v>
      </c>
      <c r="J82">
        <f>BYPL_EOD!AI82+BYPL_EOD!AJ82</f>
        <v>5</v>
      </c>
      <c r="K82">
        <f>MES_EOD!AI82+MES_EOD!AJ82</f>
        <v>0</v>
      </c>
      <c r="L82">
        <f>NDMC_EOD!AI82+NDMC_EOD!AJ82</f>
        <v>10</v>
      </c>
      <c r="M82">
        <f>TPDDL_EOD!AI82+TPDDL_EOD!AJ82</f>
        <v>5</v>
      </c>
      <c r="N82">
        <f t="shared" si="6"/>
        <v>30</v>
      </c>
      <c r="O82" s="154">
        <f t="shared" si="7"/>
        <v>0</v>
      </c>
      <c r="P82">
        <v>10</v>
      </c>
      <c r="Q82">
        <v>5</v>
      </c>
      <c r="R82">
        <v>0</v>
      </c>
      <c r="S82">
        <v>10</v>
      </c>
      <c r="T82">
        <v>5</v>
      </c>
      <c r="U82" s="156">
        <f t="shared" si="8"/>
        <v>30</v>
      </c>
      <c r="V82" s="154">
        <f t="shared" si="9"/>
        <v>0</v>
      </c>
    </row>
    <row r="83" spans="1:22">
      <c r="A83" t="s">
        <v>125</v>
      </c>
      <c r="B83">
        <f>PPCL!D83</f>
        <v>189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189</v>
      </c>
      <c r="G83">
        <f t="shared" si="11"/>
        <v>32</v>
      </c>
      <c r="H83" s="154"/>
      <c r="I83">
        <f>BRPL_EOD!AI83+BRPL_EOD!AJ83</f>
        <v>10</v>
      </c>
      <c r="J83">
        <f>BYPL_EOD!AI83+BYPL_EOD!AJ83</f>
        <v>5</v>
      </c>
      <c r="K83">
        <f>MES_EOD!AI83+MES_EOD!AJ83</f>
        <v>1.67</v>
      </c>
      <c r="L83">
        <f>NDMC_EOD!AI83+NDMC_EOD!AJ83</f>
        <v>10</v>
      </c>
      <c r="M83">
        <f>TPDDL_EOD!AI83+TPDDL_EOD!AJ83</f>
        <v>5.33</v>
      </c>
      <c r="N83">
        <f t="shared" si="6"/>
        <v>32</v>
      </c>
      <c r="O83" s="154">
        <f t="shared" si="7"/>
        <v>0</v>
      </c>
      <c r="P83">
        <v>10</v>
      </c>
      <c r="Q83">
        <v>5</v>
      </c>
      <c r="R83">
        <v>1.67</v>
      </c>
      <c r="S83">
        <v>10</v>
      </c>
      <c r="T83">
        <v>5.33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189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189</v>
      </c>
      <c r="G84">
        <f t="shared" si="11"/>
        <v>32</v>
      </c>
      <c r="H84" s="154"/>
      <c r="I84">
        <f>BRPL_EOD!AI84+BRPL_EOD!AJ84</f>
        <v>10</v>
      </c>
      <c r="J84">
        <f>BYPL_EOD!AI84+BYPL_EOD!AJ84</f>
        <v>5</v>
      </c>
      <c r="K84">
        <f>MES_EOD!AI84+MES_EOD!AJ84</f>
        <v>1.67</v>
      </c>
      <c r="L84">
        <f>NDMC_EOD!AI84+NDMC_EOD!AJ84</f>
        <v>10</v>
      </c>
      <c r="M84">
        <f>TPDDL_EOD!AI84+TPDDL_EOD!AJ84</f>
        <v>5.33</v>
      </c>
      <c r="N84">
        <f t="shared" si="6"/>
        <v>32</v>
      </c>
      <c r="O84" s="154">
        <f t="shared" si="7"/>
        <v>0</v>
      </c>
      <c r="P84">
        <v>10</v>
      </c>
      <c r="Q84">
        <v>5</v>
      </c>
      <c r="R84">
        <v>1.67</v>
      </c>
      <c r="S84">
        <v>10</v>
      </c>
      <c r="T84">
        <v>5.33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189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189</v>
      </c>
      <c r="G85">
        <f t="shared" si="11"/>
        <v>32</v>
      </c>
      <c r="H85" s="154"/>
      <c r="I85">
        <f>BRPL_EOD!AI85+BRPL_EOD!AJ85</f>
        <v>6.81</v>
      </c>
      <c r="J85">
        <f>BYPL_EOD!AI85+BYPL_EOD!AJ85</f>
        <v>13.62</v>
      </c>
      <c r="K85">
        <f>MES_EOD!AI85+MES_EOD!AJ85</f>
        <v>1.36</v>
      </c>
      <c r="L85">
        <f>NDMC_EOD!AI85+NDMC_EOD!AJ85</f>
        <v>6.81</v>
      </c>
      <c r="M85">
        <f>TPDDL_EOD!AI85+TPDDL_EOD!AJ85</f>
        <v>3.4</v>
      </c>
      <c r="N85">
        <f t="shared" si="6"/>
        <v>31.999999999999996</v>
      </c>
      <c r="O85" s="154">
        <f t="shared" si="7"/>
        <v>0</v>
      </c>
      <c r="P85">
        <v>6.8100000000000005</v>
      </c>
      <c r="Q85">
        <v>13.620000000000001</v>
      </c>
      <c r="R85">
        <v>1.3600000000000003</v>
      </c>
      <c r="S85">
        <v>6.8100000000000005</v>
      </c>
      <c r="T85">
        <v>3.4000000000000004</v>
      </c>
      <c r="U85" s="156">
        <f t="shared" si="8"/>
        <v>32</v>
      </c>
      <c r="V85" s="154">
        <f t="shared" si="9"/>
        <v>0</v>
      </c>
    </row>
    <row r="86" spans="1:22">
      <c r="A86" t="s">
        <v>128</v>
      </c>
      <c r="B86">
        <f>PPCL!D86</f>
        <v>189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189</v>
      </c>
      <c r="G86">
        <f t="shared" si="11"/>
        <v>32</v>
      </c>
      <c r="H86" s="154"/>
      <c r="I86">
        <f>BRPL_EOD!AI86+BRPL_EOD!AJ86</f>
        <v>10</v>
      </c>
      <c r="J86">
        <f>BYPL_EOD!AI86+BYPL_EOD!AJ86</f>
        <v>5</v>
      </c>
      <c r="K86">
        <f>MES_EOD!AI86+MES_EOD!AJ86</f>
        <v>1.67</v>
      </c>
      <c r="L86">
        <f>NDMC_EOD!AI86+NDMC_EOD!AJ86</f>
        <v>10</v>
      </c>
      <c r="M86">
        <f>TPDDL_EOD!AI86+TPDDL_EOD!AJ86</f>
        <v>5.33</v>
      </c>
      <c r="N86">
        <f t="shared" si="6"/>
        <v>32</v>
      </c>
      <c r="O86" s="154">
        <f t="shared" si="7"/>
        <v>0</v>
      </c>
      <c r="P86">
        <v>10</v>
      </c>
      <c r="Q86">
        <v>5</v>
      </c>
      <c r="R86">
        <v>1.67</v>
      </c>
      <c r="S86">
        <v>10</v>
      </c>
      <c r="T86">
        <v>5.33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189</v>
      </c>
      <c r="C87">
        <f>PPCL!E87</f>
        <v>0</v>
      </c>
      <c r="D87">
        <f>PPCL!O87</f>
        <v>32</v>
      </c>
      <c r="E87">
        <f>PPCL!P87</f>
        <v>0</v>
      </c>
      <c r="F87">
        <f t="shared" si="10"/>
        <v>189</v>
      </c>
      <c r="G87">
        <f t="shared" si="11"/>
        <v>32</v>
      </c>
      <c r="H87" s="154"/>
      <c r="I87">
        <f>BRPL_EOD!AI87+BRPL_EOD!AJ87</f>
        <v>10</v>
      </c>
      <c r="J87">
        <f>BYPL_EOD!AI87+BYPL_EOD!AJ87</f>
        <v>5</v>
      </c>
      <c r="K87">
        <f>MES_EOD!AI87+MES_EOD!AJ87</f>
        <v>1.67</v>
      </c>
      <c r="L87">
        <f>NDMC_EOD!AI87+NDMC_EOD!AJ87</f>
        <v>10</v>
      </c>
      <c r="M87">
        <f>TPDDL_EOD!AI87+TPDDL_EOD!AJ87</f>
        <v>5.33</v>
      </c>
      <c r="N87">
        <f t="shared" si="6"/>
        <v>32</v>
      </c>
      <c r="O87" s="154">
        <f t="shared" si="7"/>
        <v>0</v>
      </c>
      <c r="P87">
        <v>10</v>
      </c>
      <c r="Q87">
        <v>5</v>
      </c>
      <c r="R87">
        <v>1.67</v>
      </c>
      <c r="S87">
        <v>10</v>
      </c>
      <c r="T87">
        <v>5.33</v>
      </c>
      <c r="U87" s="156">
        <f t="shared" si="8"/>
        <v>32</v>
      </c>
      <c r="V87" s="154">
        <f t="shared" si="9"/>
        <v>0</v>
      </c>
    </row>
    <row r="88" spans="1:22">
      <c r="A88" t="s">
        <v>130</v>
      </c>
      <c r="B88">
        <f>PPCL!D88</f>
        <v>189</v>
      </c>
      <c r="C88">
        <f>PPCL!E88</f>
        <v>0</v>
      </c>
      <c r="D88">
        <f>PPCL!O88</f>
        <v>32</v>
      </c>
      <c r="E88">
        <f>PPCL!P88</f>
        <v>0</v>
      </c>
      <c r="F88">
        <f t="shared" si="10"/>
        <v>189</v>
      </c>
      <c r="G88">
        <f t="shared" si="11"/>
        <v>32</v>
      </c>
      <c r="H88" s="154"/>
      <c r="I88">
        <f>BRPL_EOD!AI88+BRPL_EOD!AJ88</f>
        <v>10</v>
      </c>
      <c r="J88">
        <f>BYPL_EOD!AI88+BYPL_EOD!AJ88</f>
        <v>5</v>
      </c>
      <c r="K88">
        <f>MES_EOD!AI88+MES_EOD!AJ88</f>
        <v>1.67</v>
      </c>
      <c r="L88">
        <f>NDMC_EOD!AI88+NDMC_EOD!AJ88</f>
        <v>10</v>
      </c>
      <c r="M88">
        <f>TPDDL_EOD!AI88+TPDDL_EOD!AJ88</f>
        <v>5.33</v>
      </c>
      <c r="N88">
        <f t="shared" si="6"/>
        <v>32</v>
      </c>
      <c r="O88" s="154">
        <f t="shared" si="7"/>
        <v>0</v>
      </c>
      <c r="P88">
        <v>10</v>
      </c>
      <c r="Q88">
        <v>5</v>
      </c>
      <c r="R88">
        <v>1.67</v>
      </c>
      <c r="S88">
        <v>10</v>
      </c>
      <c r="T88">
        <v>5.33</v>
      </c>
      <c r="U88" s="156">
        <f t="shared" si="8"/>
        <v>32</v>
      </c>
      <c r="V88" s="154">
        <f t="shared" si="9"/>
        <v>0</v>
      </c>
    </row>
    <row r="89" spans="1:22">
      <c r="A89" t="s">
        <v>131</v>
      </c>
      <c r="B89">
        <f>PPCL!D89</f>
        <v>189</v>
      </c>
      <c r="C89">
        <f>PPCL!E89</f>
        <v>0</v>
      </c>
      <c r="D89">
        <f>PPCL!O89</f>
        <v>32</v>
      </c>
      <c r="E89">
        <f>PPCL!P89</f>
        <v>0</v>
      </c>
      <c r="F89">
        <f t="shared" si="10"/>
        <v>189</v>
      </c>
      <c r="G89">
        <f t="shared" si="11"/>
        <v>32</v>
      </c>
      <c r="H89" s="154"/>
      <c r="I89">
        <f>BRPL_EOD!AI89+BRPL_EOD!AJ89</f>
        <v>7.11</v>
      </c>
      <c r="J89">
        <f>BYPL_EOD!AI89+BYPL_EOD!AJ89</f>
        <v>14.22</v>
      </c>
      <c r="K89">
        <f>MES_EOD!AI89+MES_EOD!AJ89</f>
        <v>0</v>
      </c>
      <c r="L89">
        <f>NDMC_EOD!AI89+NDMC_EOD!AJ89</f>
        <v>7.11</v>
      </c>
      <c r="M89">
        <f>TPDDL_EOD!AI89+TPDDL_EOD!AJ89</f>
        <v>3.56</v>
      </c>
      <c r="N89">
        <f t="shared" si="6"/>
        <v>32</v>
      </c>
      <c r="O89" s="154">
        <f t="shared" si="7"/>
        <v>0</v>
      </c>
      <c r="P89">
        <v>7.11</v>
      </c>
      <c r="Q89">
        <v>14.22</v>
      </c>
      <c r="R89">
        <v>0</v>
      </c>
      <c r="S89">
        <v>7.11</v>
      </c>
      <c r="T89">
        <v>3.56</v>
      </c>
      <c r="U89" s="156">
        <f t="shared" si="8"/>
        <v>32</v>
      </c>
      <c r="V89" s="154">
        <f t="shared" si="9"/>
        <v>0</v>
      </c>
    </row>
    <row r="90" spans="1:22">
      <c r="A90" t="s">
        <v>132</v>
      </c>
      <c r="B90">
        <f>PPCL!D90</f>
        <v>189</v>
      </c>
      <c r="C90">
        <f>PPCL!E90</f>
        <v>0</v>
      </c>
      <c r="D90">
        <f>PPCL!O90</f>
        <v>32</v>
      </c>
      <c r="E90">
        <f>PPCL!P90</f>
        <v>0</v>
      </c>
      <c r="F90">
        <f t="shared" si="10"/>
        <v>189</v>
      </c>
      <c r="G90">
        <f t="shared" si="11"/>
        <v>32</v>
      </c>
      <c r="H90" s="154"/>
      <c r="I90">
        <f>BRPL_EOD!AI90+BRPL_EOD!AJ90</f>
        <v>10</v>
      </c>
      <c r="J90">
        <f>BYPL_EOD!AI90+BYPL_EOD!AJ90</f>
        <v>5</v>
      </c>
      <c r="K90">
        <f>MES_EOD!AI90+MES_EOD!AJ90</f>
        <v>1.67</v>
      </c>
      <c r="L90">
        <f>NDMC_EOD!AI90+NDMC_EOD!AJ90</f>
        <v>10</v>
      </c>
      <c r="M90">
        <f>TPDDL_EOD!AI90+TPDDL_EOD!AJ90</f>
        <v>5.33</v>
      </c>
      <c r="N90">
        <f t="shared" si="6"/>
        <v>32</v>
      </c>
      <c r="O90" s="154">
        <f t="shared" si="7"/>
        <v>0</v>
      </c>
      <c r="P90">
        <v>10</v>
      </c>
      <c r="Q90">
        <v>5</v>
      </c>
      <c r="R90">
        <v>1.67</v>
      </c>
      <c r="S90">
        <v>10</v>
      </c>
      <c r="T90">
        <v>5.33</v>
      </c>
      <c r="U90" s="156">
        <f t="shared" si="8"/>
        <v>32</v>
      </c>
      <c r="V90" s="154">
        <f t="shared" si="9"/>
        <v>0</v>
      </c>
    </row>
    <row r="91" spans="1:22">
      <c r="A91" t="s">
        <v>133</v>
      </c>
      <c r="B91">
        <f>PPCL!D91</f>
        <v>189</v>
      </c>
      <c r="C91">
        <f>PPCL!E91</f>
        <v>0</v>
      </c>
      <c r="D91">
        <f>PPCL!O91</f>
        <v>34</v>
      </c>
      <c r="E91">
        <f>PPCL!P91</f>
        <v>0</v>
      </c>
      <c r="F91">
        <f t="shared" si="10"/>
        <v>189</v>
      </c>
      <c r="G91">
        <f t="shared" si="11"/>
        <v>34</v>
      </c>
      <c r="H91" s="154"/>
      <c r="I91">
        <f>BRPL_EOD!AI91+BRPL_EOD!AJ91</f>
        <v>10</v>
      </c>
      <c r="J91">
        <f>BYPL_EOD!AI91+BYPL_EOD!AJ91</f>
        <v>5.38</v>
      </c>
      <c r="K91">
        <f>MES_EOD!AI91+MES_EOD!AJ91</f>
        <v>2.0299999999999998</v>
      </c>
      <c r="L91">
        <f>NDMC_EOD!AI91+NDMC_EOD!AJ91</f>
        <v>10.14</v>
      </c>
      <c r="M91">
        <f>TPDDL_EOD!AI91+TPDDL_EOD!AJ91</f>
        <v>6.45</v>
      </c>
      <c r="N91">
        <f t="shared" si="6"/>
        <v>34</v>
      </c>
      <c r="O91" s="154">
        <f t="shared" si="7"/>
        <v>0</v>
      </c>
      <c r="P91">
        <v>10</v>
      </c>
      <c r="Q91">
        <v>5.38</v>
      </c>
      <c r="R91">
        <v>2.0299999999999998</v>
      </c>
      <c r="S91">
        <v>10.14</v>
      </c>
      <c r="T91">
        <v>6.45</v>
      </c>
      <c r="U91" s="156">
        <f t="shared" si="8"/>
        <v>34</v>
      </c>
      <c r="V91" s="154">
        <f t="shared" si="9"/>
        <v>0</v>
      </c>
    </row>
    <row r="92" spans="1:22">
      <c r="A92" t="s">
        <v>134</v>
      </c>
      <c r="B92">
        <f>PPCL!D92</f>
        <v>189</v>
      </c>
      <c r="C92">
        <f>PPCL!E92</f>
        <v>0</v>
      </c>
      <c r="D92">
        <f>PPCL!O92</f>
        <v>34</v>
      </c>
      <c r="E92">
        <f>PPCL!P92</f>
        <v>0</v>
      </c>
      <c r="F92">
        <f t="shared" si="10"/>
        <v>189</v>
      </c>
      <c r="G92">
        <f t="shared" si="11"/>
        <v>34</v>
      </c>
      <c r="H92" s="154"/>
      <c r="I92">
        <f>BRPL_EOD!AI92+BRPL_EOD!AJ92</f>
        <v>10</v>
      </c>
      <c r="J92">
        <f>BYPL_EOD!AI92+BYPL_EOD!AJ92</f>
        <v>5.38</v>
      </c>
      <c r="K92">
        <f>MES_EOD!AI92+MES_EOD!AJ92</f>
        <v>2.0299999999999998</v>
      </c>
      <c r="L92">
        <f>NDMC_EOD!AI92+NDMC_EOD!AJ92</f>
        <v>10.14</v>
      </c>
      <c r="M92">
        <f>TPDDL_EOD!AI92+TPDDL_EOD!AJ92</f>
        <v>6.45</v>
      </c>
      <c r="N92">
        <f t="shared" si="6"/>
        <v>34</v>
      </c>
      <c r="O92" s="154">
        <f t="shared" si="7"/>
        <v>0</v>
      </c>
      <c r="P92">
        <v>10</v>
      </c>
      <c r="Q92">
        <v>5.38</v>
      </c>
      <c r="R92">
        <v>2.0299999999999998</v>
      </c>
      <c r="S92">
        <v>10.14</v>
      </c>
      <c r="T92">
        <v>6.45</v>
      </c>
      <c r="U92" s="156">
        <f t="shared" si="8"/>
        <v>34</v>
      </c>
      <c r="V92" s="154">
        <f t="shared" si="9"/>
        <v>0</v>
      </c>
    </row>
    <row r="93" spans="1:22">
      <c r="A93" t="s">
        <v>135</v>
      </c>
      <c r="B93">
        <f>PPCL!D93</f>
        <v>189</v>
      </c>
      <c r="C93">
        <f>PPCL!E93</f>
        <v>0</v>
      </c>
      <c r="D93">
        <f>PPCL!O93</f>
        <v>34</v>
      </c>
      <c r="E93">
        <f>PPCL!P93</f>
        <v>0</v>
      </c>
      <c r="F93">
        <f t="shared" si="10"/>
        <v>189</v>
      </c>
      <c r="G93">
        <f t="shared" si="11"/>
        <v>34</v>
      </c>
      <c r="H93" s="154"/>
      <c r="I93">
        <f>BRPL_EOD!AI93+BRPL_EOD!AJ93</f>
        <v>10</v>
      </c>
      <c r="J93">
        <f>BYPL_EOD!AI93+BYPL_EOD!AJ93</f>
        <v>5.38</v>
      </c>
      <c r="K93">
        <f>MES_EOD!AI93+MES_EOD!AJ93</f>
        <v>2.0299999999999998</v>
      </c>
      <c r="L93">
        <f>NDMC_EOD!AI93+NDMC_EOD!AJ93</f>
        <v>10.14</v>
      </c>
      <c r="M93">
        <f>TPDDL_EOD!AI93+TPDDL_EOD!AJ93</f>
        <v>6.45</v>
      </c>
      <c r="N93">
        <f t="shared" si="6"/>
        <v>34</v>
      </c>
      <c r="O93" s="154">
        <f t="shared" si="7"/>
        <v>0</v>
      </c>
      <c r="P93">
        <v>10</v>
      </c>
      <c r="Q93">
        <v>5.38</v>
      </c>
      <c r="R93">
        <v>2.0299999999999998</v>
      </c>
      <c r="S93">
        <v>10.14</v>
      </c>
      <c r="T93">
        <v>6.45</v>
      </c>
      <c r="U93" s="156">
        <f t="shared" si="8"/>
        <v>34</v>
      </c>
      <c r="V93" s="154">
        <f t="shared" si="9"/>
        <v>0</v>
      </c>
    </row>
    <row r="94" spans="1:22">
      <c r="A94" t="s">
        <v>136</v>
      </c>
      <c r="B94">
        <f>PPCL!D94</f>
        <v>189</v>
      </c>
      <c r="C94">
        <f>PPCL!E94</f>
        <v>0</v>
      </c>
      <c r="D94">
        <f>PPCL!O94</f>
        <v>34</v>
      </c>
      <c r="E94">
        <f>PPCL!P94</f>
        <v>0</v>
      </c>
      <c r="F94">
        <f t="shared" si="10"/>
        <v>189</v>
      </c>
      <c r="G94">
        <f t="shared" si="11"/>
        <v>34</v>
      </c>
      <c r="H94" s="154"/>
      <c r="I94">
        <f>BRPL_EOD!AI94+BRPL_EOD!AJ94</f>
        <v>10</v>
      </c>
      <c r="J94">
        <f>BYPL_EOD!AI94+BYPL_EOD!AJ94</f>
        <v>5.38</v>
      </c>
      <c r="K94">
        <f>MES_EOD!AI94+MES_EOD!AJ94</f>
        <v>2.0299999999999998</v>
      </c>
      <c r="L94">
        <f>NDMC_EOD!AI94+NDMC_EOD!AJ94</f>
        <v>10.14</v>
      </c>
      <c r="M94">
        <f>TPDDL_EOD!AI94+TPDDL_EOD!AJ94</f>
        <v>6.45</v>
      </c>
      <c r="N94">
        <f t="shared" si="6"/>
        <v>34</v>
      </c>
      <c r="O94" s="154">
        <f t="shared" si="7"/>
        <v>0</v>
      </c>
      <c r="P94">
        <v>10</v>
      </c>
      <c r="Q94">
        <v>5.38</v>
      </c>
      <c r="R94">
        <v>2.0299999999999998</v>
      </c>
      <c r="S94">
        <v>10.14</v>
      </c>
      <c r="T94">
        <v>6.45</v>
      </c>
      <c r="U94" s="156">
        <f t="shared" si="8"/>
        <v>34</v>
      </c>
      <c r="V94" s="154">
        <f t="shared" si="9"/>
        <v>0</v>
      </c>
    </row>
    <row r="95" spans="1:22">
      <c r="A95" t="s">
        <v>137</v>
      </c>
      <c r="B95">
        <f>PPCL!D95</f>
        <v>189</v>
      </c>
      <c r="C95">
        <f>PPCL!E95</f>
        <v>0</v>
      </c>
      <c r="D95">
        <f>PPCL!O95</f>
        <v>37</v>
      </c>
      <c r="E95">
        <f>PPCL!P95</f>
        <v>0</v>
      </c>
      <c r="F95">
        <f t="shared" si="10"/>
        <v>189</v>
      </c>
      <c r="G95">
        <f t="shared" si="11"/>
        <v>37</v>
      </c>
      <c r="H95" s="154"/>
      <c r="I95">
        <f>BRPL_EOD!AI95+BRPL_EOD!AJ95</f>
        <v>10.47</v>
      </c>
      <c r="J95">
        <f>BYPL_EOD!AI95+BYPL_EOD!AJ95</f>
        <v>5.95</v>
      </c>
      <c r="K95">
        <f>MES_EOD!AI95+MES_EOD!AJ95</f>
        <v>2.2400000000000002</v>
      </c>
      <c r="L95">
        <f>NDMC_EOD!AI95+NDMC_EOD!AJ95</f>
        <v>11.21</v>
      </c>
      <c r="M95">
        <f>TPDDL_EOD!AI95+TPDDL_EOD!AJ95</f>
        <v>7.13</v>
      </c>
      <c r="N95">
        <f t="shared" si="6"/>
        <v>37.000000000000007</v>
      </c>
      <c r="O95" s="154">
        <f t="shared" si="7"/>
        <v>0</v>
      </c>
      <c r="P95">
        <v>10.469999999999999</v>
      </c>
      <c r="Q95">
        <v>5.9499999999999993</v>
      </c>
      <c r="R95">
        <v>2.2399999999999998</v>
      </c>
      <c r="S95">
        <v>11.209999999999999</v>
      </c>
      <c r="T95">
        <v>7.1299999999999981</v>
      </c>
      <c r="U95" s="156">
        <f t="shared" si="8"/>
        <v>36.999999999999993</v>
      </c>
      <c r="V95" s="154">
        <f t="shared" si="9"/>
        <v>0</v>
      </c>
    </row>
    <row r="96" spans="1:22">
      <c r="A96" t="s">
        <v>138</v>
      </c>
      <c r="B96">
        <f>PPCL!D96</f>
        <v>189</v>
      </c>
      <c r="C96">
        <f>PPCL!E96</f>
        <v>0</v>
      </c>
      <c r="D96">
        <f>PPCL!O96</f>
        <v>37</v>
      </c>
      <c r="E96">
        <f>PPCL!P96</f>
        <v>0</v>
      </c>
      <c r="F96">
        <f t="shared" si="10"/>
        <v>189</v>
      </c>
      <c r="G96">
        <f t="shared" si="11"/>
        <v>37</v>
      </c>
      <c r="H96" s="154"/>
      <c r="I96">
        <f>BRPL_EOD!AI96+BRPL_EOD!AJ96</f>
        <v>10.47</v>
      </c>
      <c r="J96">
        <f>BYPL_EOD!AI96+BYPL_EOD!AJ96</f>
        <v>5.95</v>
      </c>
      <c r="K96">
        <f>MES_EOD!AI96+MES_EOD!AJ96</f>
        <v>2.2400000000000002</v>
      </c>
      <c r="L96">
        <f>NDMC_EOD!AI96+NDMC_EOD!AJ96</f>
        <v>11.21</v>
      </c>
      <c r="M96">
        <f>TPDDL_EOD!AI96+TPDDL_EOD!AJ96</f>
        <v>7.13</v>
      </c>
      <c r="N96">
        <f t="shared" si="6"/>
        <v>37.000000000000007</v>
      </c>
      <c r="O96" s="154">
        <f t="shared" si="7"/>
        <v>0</v>
      </c>
      <c r="P96">
        <v>10.469999999999999</v>
      </c>
      <c r="Q96">
        <v>5.9499999999999993</v>
      </c>
      <c r="R96">
        <v>2.2399999999999998</v>
      </c>
      <c r="S96">
        <v>11.209999999999999</v>
      </c>
      <c r="T96">
        <v>7.1299999999999981</v>
      </c>
      <c r="U96" s="156">
        <f t="shared" si="8"/>
        <v>36.999999999999993</v>
      </c>
      <c r="V96" s="154">
        <f t="shared" si="9"/>
        <v>0</v>
      </c>
    </row>
    <row r="97" spans="1:22">
      <c r="A97" t="s">
        <v>139</v>
      </c>
      <c r="B97">
        <f>PPCL!D97</f>
        <v>189</v>
      </c>
      <c r="C97">
        <f>PPCL!E97</f>
        <v>0</v>
      </c>
      <c r="D97">
        <f>PPCL!O97</f>
        <v>37</v>
      </c>
      <c r="E97">
        <f>PPCL!P97</f>
        <v>0</v>
      </c>
      <c r="F97">
        <f t="shared" si="10"/>
        <v>189</v>
      </c>
      <c r="G97">
        <f t="shared" si="11"/>
        <v>37</v>
      </c>
      <c r="H97" s="154"/>
      <c r="I97">
        <f>BRPL_EOD!AI97+BRPL_EOD!AJ97</f>
        <v>10.47</v>
      </c>
      <c r="J97">
        <f>BYPL_EOD!AI97+BYPL_EOD!AJ97</f>
        <v>5.95</v>
      </c>
      <c r="K97">
        <f>MES_EOD!AI97+MES_EOD!AJ97</f>
        <v>2.2400000000000002</v>
      </c>
      <c r="L97">
        <f>NDMC_EOD!AI97+NDMC_EOD!AJ97</f>
        <v>11.21</v>
      </c>
      <c r="M97">
        <f>TPDDL_EOD!AI97+TPDDL_EOD!AJ97</f>
        <v>7.13</v>
      </c>
      <c r="N97">
        <f t="shared" si="6"/>
        <v>37.000000000000007</v>
      </c>
      <c r="O97" s="154">
        <f t="shared" si="7"/>
        <v>0</v>
      </c>
      <c r="P97">
        <v>10.469999999999999</v>
      </c>
      <c r="Q97">
        <v>5.9499999999999993</v>
      </c>
      <c r="R97">
        <v>2.2399999999999998</v>
      </c>
      <c r="S97">
        <v>11.209999999999999</v>
      </c>
      <c r="T97">
        <v>7.1299999999999981</v>
      </c>
      <c r="U97" s="156">
        <f t="shared" si="8"/>
        <v>36.999999999999993</v>
      </c>
      <c r="V97" s="154">
        <f t="shared" si="9"/>
        <v>0</v>
      </c>
    </row>
    <row r="98" spans="1:22">
      <c r="A98" t="s">
        <v>140</v>
      </c>
      <c r="B98">
        <f>PPCL!D98</f>
        <v>189</v>
      </c>
      <c r="C98">
        <f>PPCL!E98</f>
        <v>0</v>
      </c>
      <c r="D98">
        <f>PPCL!O98</f>
        <v>37</v>
      </c>
      <c r="E98">
        <f>PPCL!P98</f>
        <v>0</v>
      </c>
      <c r="F98">
        <f t="shared" si="10"/>
        <v>189</v>
      </c>
      <c r="G98">
        <f t="shared" si="11"/>
        <v>37</v>
      </c>
      <c r="H98" s="154"/>
      <c r="I98">
        <f>BRPL_EOD!AI98+BRPL_EOD!AJ98</f>
        <v>10.47</v>
      </c>
      <c r="J98">
        <f>BYPL_EOD!AI98+BYPL_EOD!AJ98</f>
        <v>5.95</v>
      </c>
      <c r="K98">
        <f>MES_EOD!AI98+MES_EOD!AJ98</f>
        <v>2.2400000000000002</v>
      </c>
      <c r="L98">
        <f>NDMC_EOD!AI98+NDMC_EOD!AJ98</f>
        <v>11.21</v>
      </c>
      <c r="M98">
        <f>TPDDL_EOD!AI98+TPDDL_EOD!AJ98</f>
        <v>7.13</v>
      </c>
      <c r="N98">
        <f t="shared" si="6"/>
        <v>37.000000000000007</v>
      </c>
      <c r="O98" s="154">
        <f t="shared" si="7"/>
        <v>0</v>
      </c>
      <c r="P98">
        <v>10.469999999999999</v>
      </c>
      <c r="Q98">
        <v>5.9499999999999993</v>
      </c>
      <c r="R98">
        <v>2.2399999999999998</v>
      </c>
      <c r="S98">
        <v>11.209999999999999</v>
      </c>
      <c r="T98">
        <v>7.1299999999999981</v>
      </c>
      <c r="U98" s="156">
        <f t="shared" si="8"/>
        <v>36.999999999999993</v>
      </c>
      <c r="V98" s="154">
        <f t="shared" si="9"/>
        <v>0</v>
      </c>
    </row>
    <row r="99" spans="1:22">
      <c r="A99" s="156" t="s">
        <v>350</v>
      </c>
      <c r="B99" s="156">
        <f>SUM(B3:B98)/4000</f>
        <v>4.5449999999999999</v>
      </c>
      <c r="C99" s="156">
        <f t="shared" ref="C99:U99" si="12">SUM(C3:C98)/4000</f>
        <v>0</v>
      </c>
      <c r="D99" s="156">
        <f t="shared" si="12"/>
        <v>0.80425000000000002</v>
      </c>
      <c r="E99" s="156">
        <f t="shared" si="12"/>
        <v>0</v>
      </c>
      <c r="F99" s="156">
        <f t="shared" si="12"/>
        <v>4.5449999999999999</v>
      </c>
      <c r="G99" s="156">
        <f t="shared" si="12"/>
        <v>0.80425000000000002</v>
      </c>
      <c r="H99" s="156"/>
      <c r="I99" s="156">
        <f t="shared" si="12"/>
        <v>0.23030250000000005</v>
      </c>
      <c r="J99" s="156">
        <f t="shared" si="12"/>
        <v>0.16421250000000004</v>
      </c>
      <c r="K99" s="156">
        <f t="shared" si="12"/>
        <v>3.7874999999999999E-2</v>
      </c>
      <c r="L99" s="156">
        <f t="shared" si="12"/>
        <v>0.23605499999999999</v>
      </c>
      <c r="M99" s="156">
        <f t="shared" si="12"/>
        <v>0.13574749999999997</v>
      </c>
      <c r="N99" s="156">
        <f t="shared" si="12"/>
        <v>0.80419249999999998</v>
      </c>
      <c r="O99" s="156">
        <f t="shared" si="12"/>
        <v>5.7499999999988563E-5</v>
      </c>
      <c r="P99" s="156">
        <f t="shared" si="12"/>
        <v>0.23031774444152553</v>
      </c>
      <c r="Q99" s="156">
        <f t="shared" si="12"/>
        <v>0.16422552682995711</v>
      </c>
      <c r="R99" s="156">
        <f t="shared" si="12"/>
        <v>3.7877941088807057E-2</v>
      </c>
      <c r="S99" s="156">
        <f t="shared" si="12"/>
        <v>0.23607108468159405</v>
      </c>
      <c r="T99" s="156">
        <f t="shared" si="12"/>
        <v>0.13575770295811626</v>
      </c>
      <c r="U99" s="156">
        <f t="shared" si="12"/>
        <v>0.80425000000000002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78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13.764927288280582</v>
      </c>
      <c r="Q3">
        <v>7.5422868548617048</v>
      </c>
      <c r="R3">
        <v>0</v>
      </c>
      <c r="S3">
        <v>2.1114342743085261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13.764927288280582</v>
      </c>
      <c r="Q4">
        <v>7.5422868548617048</v>
      </c>
      <c r="R4">
        <v>0</v>
      </c>
      <c r="S4">
        <v>2.1114342743085261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13.764927288280582</v>
      </c>
      <c r="Q5">
        <v>7.5422868548617048</v>
      </c>
      <c r="R5">
        <v>0</v>
      </c>
      <c r="S5">
        <v>2.1114342743085261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13.764927288280582</v>
      </c>
      <c r="Q6">
        <v>7.5422868548617048</v>
      </c>
      <c r="R6">
        <v>0</v>
      </c>
      <c r="S6">
        <v>2.1114342743085261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13.764927288280582</v>
      </c>
      <c r="Q7">
        <v>7.5422868548617048</v>
      </c>
      <c r="R7">
        <v>0</v>
      </c>
      <c r="S7">
        <v>2.1114342743085261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13.764927288280582</v>
      </c>
      <c r="Q8">
        <v>7.5422868548617048</v>
      </c>
      <c r="R8">
        <v>0</v>
      </c>
      <c r="S8">
        <v>2.1114342743085261</v>
      </c>
      <c r="T8">
        <v>12.181351582549187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13.764927288280582</v>
      </c>
      <c r="Q9">
        <v>7.5422868548617048</v>
      </c>
      <c r="R9">
        <v>0</v>
      </c>
      <c r="S9">
        <v>2.1114342743085261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13.764927288280582</v>
      </c>
      <c r="Q10">
        <v>7.5422868548617048</v>
      </c>
      <c r="R10">
        <v>0</v>
      </c>
      <c r="S10">
        <v>2.1114342743085261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13.764927288280582</v>
      </c>
      <c r="Q11">
        <v>7.5422868548617048</v>
      </c>
      <c r="R11">
        <v>0</v>
      </c>
      <c r="S11">
        <v>2.1114342743085261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13.764927288280582</v>
      </c>
      <c r="Q12">
        <v>7.5422868548617048</v>
      </c>
      <c r="R12">
        <v>0</v>
      </c>
      <c r="S12">
        <v>2.1114342743085261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13.764927288280582</v>
      </c>
      <c r="Q13">
        <v>7.5422868548617048</v>
      </c>
      <c r="R13">
        <v>0</v>
      </c>
      <c r="S13">
        <v>2.1114342743085261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13.764927288280582</v>
      </c>
      <c r="Q14">
        <v>7.5422868548617048</v>
      </c>
      <c r="R14">
        <v>0</v>
      </c>
      <c r="S14">
        <v>2.1114342743085261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13.764927288280582</v>
      </c>
      <c r="Q15">
        <v>7.5422868548617048</v>
      </c>
      <c r="R15">
        <v>0</v>
      </c>
      <c r="S15">
        <v>2.1114342743085261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13.764927288280582</v>
      </c>
      <c r="Q16">
        <v>7.5422868548617048</v>
      </c>
      <c r="R16">
        <v>0</v>
      </c>
      <c r="S16">
        <v>2.1114342743085261</v>
      </c>
      <c r="T16">
        <v>12.181351582549187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13.764927288280582</v>
      </c>
      <c r="Q17">
        <v>7.5422868548617048</v>
      </c>
      <c r="R17">
        <v>0</v>
      </c>
      <c r="S17">
        <v>2.1114342743085261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13.764927288280582</v>
      </c>
      <c r="Q18">
        <v>7.5422868548617048</v>
      </c>
      <c r="R18">
        <v>0</v>
      </c>
      <c r="S18">
        <v>2.1114342743085261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14.418796784031052</v>
      </c>
      <c r="Q19">
        <v>7.8943166065982817</v>
      </c>
      <c r="R19">
        <v>0</v>
      </c>
      <c r="S19">
        <v>2.1105627945661216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14.418796784031052</v>
      </c>
      <c r="Q20">
        <v>7.8943166065982817</v>
      </c>
      <c r="R20">
        <v>0</v>
      </c>
      <c r="S20">
        <v>2.1105627945661216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14.418796784031052</v>
      </c>
      <c r="Q21">
        <v>7.8943166065982817</v>
      </c>
      <c r="R21">
        <v>0</v>
      </c>
      <c r="S21">
        <v>2.1105627945661216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14.418796784031052</v>
      </c>
      <c r="Q22">
        <v>7.8943166065982817</v>
      </c>
      <c r="R22">
        <v>0</v>
      </c>
      <c r="S22">
        <v>2.1105627945661216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14.418796784031052</v>
      </c>
      <c r="Q23">
        <v>7.8943166065982817</v>
      </c>
      <c r="R23">
        <v>0</v>
      </c>
      <c r="S23">
        <v>2.1105627945661216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14.418796784031052</v>
      </c>
      <c r="Q24">
        <v>7.8943166065982817</v>
      </c>
      <c r="R24">
        <v>0</v>
      </c>
      <c r="S24">
        <v>2.1105627945661216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14.418796784031052</v>
      </c>
      <c r="Q25">
        <v>7.8943166065982817</v>
      </c>
      <c r="R25">
        <v>0</v>
      </c>
      <c r="S25">
        <v>2.1105627945661216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14.418796784031052</v>
      </c>
      <c r="Q26">
        <v>7.8943166065982817</v>
      </c>
      <c r="R26">
        <v>0</v>
      </c>
      <c r="S26">
        <v>2.1105627945661216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14.418796784031052</v>
      </c>
      <c r="Q27">
        <v>7.8943166065982817</v>
      </c>
      <c r="R27">
        <v>0</v>
      </c>
      <c r="S27">
        <v>2.1105627945661216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14.418796784031052</v>
      </c>
      <c r="Q28">
        <v>7.8943166065982817</v>
      </c>
      <c r="R28">
        <v>0</v>
      </c>
      <c r="S28">
        <v>2.1105627945661216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9.6300000000000008</v>
      </c>
      <c r="J29">
        <f>BYPL_EOD!AC29+BYPL_EOD!AD29</f>
        <v>15.33</v>
      </c>
      <c r="K29">
        <f>MES_EOD!AC29+MES_EOD!AD29</f>
        <v>0</v>
      </c>
      <c r="L29">
        <f>NDMC_EOD!AC29+NDMC_EOD!AD29</f>
        <v>1.67</v>
      </c>
      <c r="M29">
        <f>TPDDL_EOD!AC29+TPDDL_EOD!AD29</f>
        <v>9.6300000000000008</v>
      </c>
      <c r="N29">
        <f t="shared" si="0"/>
        <v>36.260000000000005</v>
      </c>
      <c r="O29" s="154">
        <f t="shared" si="1"/>
        <v>0.33999999999999631</v>
      </c>
      <c r="P29">
        <v>9.7202978488692775</v>
      </c>
      <c r="Q29">
        <v>15.473745173745172</v>
      </c>
      <c r="R29">
        <v>0</v>
      </c>
      <c r="S29">
        <v>1.6856591285162712</v>
      </c>
      <c r="T29">
        <v>9.7202978488692775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9.6300000000000008</v>
      </c>
      <c r="J30">
        <f>BYPL_EOD!AC30+BYPL_EOD!AD30</f>
        <v>15.33</v>
      </c>
      <c r="K30">
        <f>MES_EOD!AC30+MES_EOD!AD30</f>
        <v>0</v>
      </c>
      <c r="L30">
        <f>NDMC_EOD!AC30+NDMC_EOD!AD30</f>
        <v>1.67</v>
      </c>
      <c r="M30">
        <f>TPDDL_EOD!AC30+TPDDL_EOD!AD30</f>
        <v>9.6300000000000008</v>
      </c>
      <c r="N30">
        <f t="shared" si="0"/>
        <v>36.260000000000005</v>
      </c>
      <c r="O30" s="154">
        <f t="shared" si="1"/>
        <v>0.33999999999999631</v>
      </c>
      <c r="P30">
        <v>9.7202978488692775</v>
      </c>
      <c r="Q30">
        <v>15.473745173745172</v>
      </c>
      <c r="R30">
        <v>0</v>
      </c>
      <c r="S30">
        <v>1.6856591285162712</v>
      </c>
      <c r="T30">
        <v>9.7202978488692775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9.6300000000000008</v>
      </c>
      <c r="J31">
        <f>BYPL_EOD!AC31+BYPL_EOD!AD31</f>
        <v>15.33</v>
      </c>
      <c r="K31">
        <f>MES_EOD!AC31+MES_EOD!AD31</f>
        <v>0</v>
      </c>
      <c r="L31">
        <f>NDMC_EOD!AC31+NDMC_EOD!AD31</f>
        <v>1.67</v>
      </c>
      <c r="M31">
        <f>TPDDL_EOD!AC31+TPDDL_EOD!AD31</f>
        <v>9.6300000000000008</v>
      </c>
      <c r="N31">
        <f t="shared" si="0"/>
        <v>36.260000000000005</v>
      </c>
      <c r="O31" s="154">
        <f t="shared" si="1"/>
        <v>0.33999999999999631</v>
      </c>
      <c r="P31">
        <v>9.7202978488692775</v>
      </c>
      <c r="Q31">
        <v>15.473745173745172</v>
      </c>
      <c r="R31">
        <v>0</v>
      </c>
      <c r="S31">
        <v>1.6856591285162712</v>
      </c>
      <c r="T31">
        <v>9.7202978488692775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9.6300000000000008</v>
      </c>
      <c r="J32">
        <f>BYPL_EOD!AC32+BYPL_EOD!AD32</f>
        <v>15.33</v>
      </c>
      <c r="K32">
        <f>MES_EOD!AC32+MES_EOD!AD32</f>
        <v>0</v>
      </c>
      <c r="L32">
        <f>NDMC_EOD!AC32+NDMC_EOD!AD32</f>
        <v>1.67</v>
      </c>
      <c r="M32">
        <f>TPDDL_EOD!AC32+TPDDL_EOD!AD32</f>
        <v>9.6300000000000008</v>
      </c>
      <c r="N32">
        <f t="shared" si="0"/>
        <v>36.260000000000005</v>
      </c>
      <c r="O32" s="154">
        <f t="shared" si="1"/>
        <v>0.33999999999999631</v>
      </c>
      <c r="P32">
        <v>9.7202978488692775</v>
      </c>
      <c r="Q32">
        <v>15.473745173745172</v>
      </c>
      <c r="R32">
        <v>0</v>
      </c>
      <c r="S32">
        <v>1.6856591285162712</v>
      </c>
      <c r="T32">
        <v>9.7202978488692775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9.6300000000000008</v>
      </c>
      <c r="J33">
        <f>BYPL_EOD!AC33+BYPL_EOD!AD33</f>
        <v>15.33</v>
      </c>
      <c r="K33">
        <f>MES_EOD!AC33+MES_EOD!AD33</f>
        <v>0</v>
      </c>
      <c r="L33">
        <f>NDMC_EOD!AC33+NDMC_EOD!AD33</f>
        <v>1.67</v>
      </c>
      <c r="M33">
        <f>TPDDL_EOD!AC33+TPDDL_EOD!AD33</f>
        <v>9.6300000000000008</v>
      </c>
      <c r="N33">
        <f t="shared" si="0"/>
        <v>36.260000000000005</v>
      </c>
      <c r="O33" s="154">
        <f t="shared" si="1"/>
        <v>0.33999999999999631</v>
      </c>
      <c r="P33">
        <v>9.7202978488692775</v>
      </c>
      <c r="Q33">
        <v>15.473745173745172</v>
      </c>
      <c r="R33">
        <v>0</v>
      </c>
      <c r="S33">
        <v>1.6856591285162712</v>
      </c>
      <c r="T33">
        <v>9.7202978488692775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9.6300000000000008</v>
      </c>
      <c r="J34">
        <f>BYPL_EOD!AC34+BYPL_EOD!AD34</f>
        <v>15.33</v>
      </c>
      <c r="K34">
        <f>MES_EOD!AC34+MES_EOD!AD34</f>
        <v>0</v>
      </c>
      <c r="L34">
        <f>NDMC_EOD!AC34+NDMC_EOD!AD34</f>
        <v>1.67</v>
      </c>
      <c r="M34">
        <f>TPDDL_EOD!AC34+TPDDL_EOD!AD34</f>
        <v>9.6300000000000008</v>
      </c>
      <c r="N34">
        <f t="shared" si="0"/>
        <v>36.260000000000005</v>
      </c>
      <c r="O34" s="154">
        <f t="shared" si="1"/>
        <v>0.33999999999999631</v>
      </c>
      <c r="P34">
        <v>9.7202978488692775</v>
      </c>
      <c r="Q34">
        <v>15.473745173745172</v>
      </c>
      <c r="R34">
        <v>0</v>
      </c>
      <c r="S34">
        <v>1.6856591285162712</v>
      </c>
      <c r="T34">
        <v>9.7202978488692775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13.764927288280582</v>
      </c>
      <c r="Q35">
        <v>7.5422868548617048</v>
      </c>
      <c r="R35">
        <v>0</v>
      </c>
      <c r="S35">
        <v>2.1114342743085261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13.764927288280582</v>
      </c>
      <c r="Q36">
        <v>7.5422868548617048</v>
      </c>
      <c r="R36">
        <v>0</v>
      </c>
      <c r="S36">
        <v>2.1114342743085261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13.56</v>
      </c>
      <c r="J37">
        <f>BYPL_EOD!AC37+BYPL_EOD!AD37</f>
        <v>7.43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13.764927288280582</v>
      </c>
      <c r="Q37">
        <v>7.5422868548617048</v>
      </c>
      <c r="R37">
        <v>0</v>
      </c>
      <c r="S37">
        <v>2.1114342743085261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13.56</v>
      </c>
      <c r="J38">
        <f>BYPL_EOD!AC38+BYPL_EOD!AD38</f>
        <v>7.43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13.764927288280582</v>
      </c>
      <c r="Q38">
        <v>7.5422868548617048</v>
      </c>
      <c r="R38">
        <v>0</v>
      </c>
      <c r="S38">
        <v>2.1114342743085261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13.56</v>
      </c>
      <c r="J39">
        <f>BYPL_EOD!AC39+BYPL_EOD!AD39</f>
        <v>7.43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35.07</v>
      </c>
      <c r="O39" s="154">
        <f t="shared" si="1"/>
        <v>0.22999999999999687</v>
      </c>
      <c r="P39">
        <v>13.648930710008553</v>
      </c>
      <c r="Q39">
        <v>7.4787282577701726</v>
      </c>
      <c r="R39">
        <v>0</v>
      </c>
      <c r="S39">
        <v>2.0936412888508698</v>
      </c>
      <c r="T39">
        <v>12.0786997433704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13.56</v>
      </c>
      <c r="J40">
        <f>BYPL_EOD!AC40+BYPL_EOD!AD40</f>
        <v>7.43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35.07</v>
      </c>
      <c r="O40" s="154">
        <f t="shared" si="1"/>
        <v>0.22999999999999687</v>
      </c>
      <c r="P40">
        <v>13.648930710008553</v>
      </c>
      <c r="Q40">
        <v>7.4787282577701726</v>
      </c>
      <c r="R40">
        <v>0</v>
      </c>
      <c r="S40">
        <v>2.0936412888508698</v>
      </c>
      <c r="T40">
        <v>12.0786997433704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13.56</v>
      </c>
      <c r="J41">
        <f>BYPL_EOD!AC41+BYPL_EOD!AD41</f>
        <v>7.43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35.07</v>
      </c>
      <c r="O41" s="154">
        <f t="shared" si="1"/>
        <v>0.22999999999999687</v>
      </c>
      <c r="P41">
        <v>13.648930710008553</v>
      </c>
      <c r="Q41">
        <v>7.4787282577701726</v>
      </c>
      <c r="R41">
        <v>0</v>
      </c>
      <c r="S41">
        <v>2.0936412888508698</v>
      </c>
      <c r="T41">
        <v>12.0786997433704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13.56</v>
      </c>
      <c r="J42">
        <f>BYPL_EOD!AC42+BYPL_EOD!AD42</f>
        <v>7.43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35.07</v>
      </c>
      <c r="O42" s="154">
        <f t="shared" si="1"/>
        <v>0.22999999999999687</v>
      </c>
      <c r="P42">
        <v>13.648930710008553</v>
      </c>
      <c r="Q42">
        <v>7.4787282577701726</v>
      </c>
      <c r="R42">
        <v>0</v>
      </c>
      <c r="S42">
        <v>2.0936412888508698</v>
      </c>
      <c r="T42">
        <v>12.0786997433704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13.56</v>
      </c>
      <c r="J43">
        <f>BYPL_EOD!AC43+BYPL_EOD!AD43</f>
        <v>7.43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35.07</v>
      </c>
      <c r="O43" s="154">
        <f t="shared" si="1"/>
        <v>0.22999999999999687</v>
      </c>
      <c r="P43">
        <v>13.648930710008553</v>
      </c>
      <c r="Q43">
        <v>7.4787282577701726</v>
      </c>
      <c r="R43">
        <v>0</v>
      </c>
      <c r="S43">
        <v>2.0936412888508698</v>
      </c>
      <c r="T43">
        <v>12.0786997433704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13.56</v>
      </c>
      <c r="J44">
        <f>BYPL_EOD!AC44+BYPL_EOD!AD44</f>
        <v>7.43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35.07</v>
      </c>
      <c r="O44" s="154">
        <f t="shared" si="1"/>
        <v>0.22999999999999687</v>
      </c>
      <c r="P44">
        <v>13.648930710008553</v>
      </c>
      <c r="Q44">
        <v>7.4787282577701726</v>
      </c>
      <c r="R44">
        <v>0</v>
      </c>
      <c r="S44">
        <v>2.0936412888508698</v>
      </c>
      <c r="T44">
        <v>12.0786997433704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12.56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34.07</v>
      </c>
      <c r="O45" s="154">
        <f t="shared" si="1"/>
        <v>0.22999999999999687</v>
      </c>
      <c r="P45">
        <v>12.644790137951276</v>
      </c>
      <c r="Q45">
        <v>7.4801584972116224</v>
      </c>
      <c r="R45">
        <v>0</v>
      </c>
      <c r="S45">
        <v>2.0940416788963896</v>
      </c>
      <c r="T45">
        <v>12.081009685940709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12.644790137951276</v>
      </c>
      <c r="Q46">
        <v>7.4801584972116224</v>
      </c>
      <c r="R46">
        <v>0</v>
      </c>
      <c r="S46">
        <v>2.0940416788963896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12.56</v>
      </c>
      <c r="J47">
        <f>BYPL_EOD!AC47+BYPL_EOD!AD47</f>
        <v>7.43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12.644790137951276</v>
      </c>
      <c r="Q47">
        <v>7.4801584972116224</v>
      </c>
      <c r="R47">
        <v>0</v>
      </c>
      <c r="S47">
        <v>2.0940416788963896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12.56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12.644790137951276</v>
      </c>
      <c r="Q48">
        <v>7.4801584972116224</v>
      </c>
      <c r="R48">
        <v>0</v>
      </c>
      <c r="S48">
        <v>2.0940416788963896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12.644790137951276</v>
      </c>
      <c r="Q49">
        <v>7.4801584972116224</v>
      </c>
      <c r="R49">
        <v>0</v>
      </c>
      <c r="S49">
        <v>2.0940416788963896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34.07</v>
      </c>
      <c r="O50" s="154">
        <f t="shared" si="1"/>
        <v>0.22999999999999687</v>
      </c>
      <c r="P50">
        <v>12.644790137951276</v>
      </c>
      <c r="Q50">
        <v>7.4801584972116224</v>
      </c>
      <c r="R50">
        <v>0</v>
      </c>
      <c r="S50">
        <v>2.0940416788963896</v>
      </c>
      <c r="T50">
        <v>12.081009685940709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12.56</v>
      </c>
      <c r="J51">
        <f>BYPL_EOD!AC51+BYPL_EOD!AD51</f>
        <v>7.43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12.644790137951276</v>
      </c>
      <c r="Q51">
        <v>7.4801584972116224</v>
      </c>
      <c r="R51">
        <v>0</v>
      </c>
      <c r="S51">
        <v>2.0940416788963896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12.56</v>
      </c>
      <c r="J52">
        <f>BYPL_EOD!AC52+BYPL_EOD!AD52</f>
        <v>7.43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12.644790137951276</v>
      </c>
      <c r="Q52">
        <v>7.4801584972116224</v>
      </c>
      <c r="R52">
        <v>0</v>
      </c>
      <c r="S52">
        <v>2.0940416788963896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12.56</v>
      </c>
      <c r="J53">
        <f>BYPL_EOD!AC53+BYPL_EOD!AD53</f>
        <v>7.43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12.644790137951276</v>
      </c>
      <c r="Q53">
        <v>7.4801584972116224</v>
      </c>
      <c r="R53">
        <v>0</v>
      </c>
      <c r="S53">
        <v>2.0940416788963896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12.56</v>
      </c>
      <c r="J54">
        <f>BYPL_EOD!AC54+BYPL_EOD!AD54</f>
        <v>7.43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12.644790137951276</v>
      </c>
      <c r="Q54">
        <v>7.4801584972116224</v>
      </c>
      <c r="R54">
        <v>0</v>
      </c>
      <c r="S54">
        <v>2.0940416788963896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11.85</v>
      </c>
      <c r="J55">
        <f>BYPL_EOD!AC55+BYPL_EOD!AD55</f>
        <v>7.34</v>
      </c>
      <c r="K55">
        <f>MES_EOD!AC55+MES_EOD!AD55</f>
        <v>0</v>
      </c>
      <c r="L55">
        <f>NDMC_EOD!AC55+NDMC_EOD!AD55</f>
        <v>2.0499999999999998</v>
      </c>
      <c r="M55">
        <f>TPDDL_EOD!AC55+TPDDL_EOD!AD55</f>
        <v>11.85</v>
      </c>
      <c r="N55">
        <f t="shared" si="0"/>
        <v>33.089999999999996</v>
      </c>
      <c r="O55" s="154">
        <f t="shared" si="1"/>
        <v>0.21000000000000085</v>
      </c>
      <c r="P55">
        <v>11.925203989120581</v>
      </c>
      <c r="Q55">
        <v>7.386582048957389</v>
      </c>
      <c r="R55">
        <v>0</v>
      </c>
      <c r="S55">
        <v>2.0630099728014506</v>
      </c>
      <c r="T55">
        <v>11.925203989120581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11.85</v>
      </c>
      <c r="J56">
        <f>BYPL_EOD!AC56+BYPL_EOD!AD56</f>
        <v>7.34</v>
      </c>
      <c r="K56">
        <f>MES_EOD!AC56+MES_EOD!AD56</f>
        <v>0</v>
      </c>
      <c r="L56">
        <f>NDMC_EOD!AC56+NDMC_EOD!AD56</f>
        <v>2.0499999999999998</v>
      </c>
      <c r="M56">
        <f>TPDDL_EOD!AC56+TPDDL_EOD!AD56</f>
        <v>11.85</v>
      </c>
      <c r="N56">
        <f t="shared" si="0"/>
        <v>33.089999999999996</v>
      </c>
      <c r="O56" s="154">
        <f t="shared" si="1"/>
        <v>0.21000000000000085</v>
      </c>
      <c r="P56">
        <v>11.925203989120581</v>
      </c>
      <c r="Q56">
        <v>7.386582048957389</v>
      </c>
      <c r="R56">
        <v>0</v>
      </c>
      <c r="S56">
        <v>2.0630099728014506</v>
      </c>
      <c r="T56">
        <v>11.925203989120581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11.85</v>
      </c>
      <c r="J57">
        <f>BYPL_EOD!AC57+BYPL_EOD!AD57</f>
        <v>7.34</v>
      </c>
      <c r="K57">
        <f>MES_EOD!AC57+MES_EOD!AD57</f>
        <v>0</v>
      </c>
      <c r="L57">
        <f>NDMC_EOD!AC57+NDMC_EOD!AD57</f>
        <v>2.0499999999999998</v>
      </c>
      <c r="M57">
        <f>TPDDL_EOD!AC57+TPDDL_EOD!AD57</f>
        <v>11.85</v>
      </c>
      <c r="N57">
        <f t="shared" si="0"/>
        <v>33.089999999999996</v>
      </c>
      <c r="O57" s="154">
        <f t="shared" si="1"/>
        <v>0.21000000000000085</v>
      </c>
      <c r="P57">
        <v>11.925203989120581</v>
      </c>
      <c r="Q57">
        <v>7.386582048957389</v>
      </c>
      <c r="R57">
        <v>0</v>
      </c>
      <c r="S57">
        <v>2.0630099728014506</v>
      </c>
      <c r="T57">
        <v>11.925203989120581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11.85</v>
      </c>
      <c r="J58">
        <f>BYPL_EOD!AC58+BYPL_EOD!AD58</f>
        <v>7.34</v>
      </c>
      <c r="K58">
        <f>MES_EOD!AC58+MES_EOD!AD58</f>
        <v>0</v>
      </c>
      <c r="L58">
        <f>NDMC_EOD!AC58+NDMC_EOD!AD58</f>
        <v>2.0499999999999998</v>
      </c>
      <c r="M58">
        <f>TPDDL_EOD!AC58+TPDDL_EOD!AD58</f>
        <v>11.85</v>
      </c>
      <c r="N58">
        <f t="shared" si="0"/>
        <v>33.089999999999996</v>
      </c>
      <c r="O58" s="154">
        <f t="shared" si="1"/>
        <v>0.21000000000000085</v>
      </c>
      <c r="P58">
        <v>11.925203989120581</v>
      </c>
      <c r="Q58">
        <v>7.386582048957389</v>
      </c>
      <c r="R58">
        <v>0</v>
      </c>
      <c r="S58">
        <v>2.0630099728014506</v>
      </c>
      <c r="T58">
        <v>11.925203989120581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11.85</v>
      </c>
      <c r="J59">
        <f>BYPL_EOD!AC59+BYPL_EOD!AD59</f>
        <v>7.34</v>
      </c>
      <c r="K59">
        <f>MES_EOD!AC59+MES_EOD!AD59</f>
        <v>0</v>
      </c>
      <c r="L59">
        <f>NDMC_EOD!AC59+NDMC_EOD!AD59</f>
        <v>2.0499999999999998</v>
      </c>
      <c r="M59">
        <f>TPDDL_EOD!AC59+TPDDL_EOD!AD59</f>
        <v>11.85</v>
      </c>
      <c r="N59">
        <f t="shared" si="0"/>
        <v>33.089999999999996</v>
      </c>
      <c r="O59" s="154">
        <f t="shared" si="1"/>
        <v>0.21000000000000085</v>
      </c>
      <c r="P59">
        <v>11.925203989120581</v>
      </c>
      <c r="Q59">
        <v>7.386582048957389</v>
      </c>
      <c r="R59">
        <v>0</v>
      </c>
      <c r="S59">
        <v>2.0630099728014506</v>
      </c>
      <c r="T59">
        <v>11.925203989120581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11.85</v>
      </c>
      <c r="J60">
        <f>BYPL_EOD!AC60+BYPL_EOD!AD60</f>
        <v>7.34</v>
      </c>
      <c r="K60">
        <f>MES_EOD!AC60+MES_EOD!AD60</f>
        <v>0</v>
      </c>
      <c r="L60">
        <f>NDMC_EOD!AC60+NDMC_EOD!AD60</f>
        <v>2.0499999999999998</v>
      </c>
      <c r="M60">
        <f>TPDDL_EOD!AC60+TPDDL_EOD!AD60</f>
        <v>11.85</v>
      </c>
      <c r="N60">
        <f t="shared" si="0"/>
        <v>33.089999999999996</v>
      </c>
      <c r="O60" s="154">
        <f t="shared" si="1"/>
        <v>0.21000000000000085</v>
      </c>
      <c r="P60">
        <v>11.925203989120581</v>
      </c>
      <c r="Q60">
        <v>7.386582048957389</v>
      </c>
      <c r="R60">
        <v>0</v>
      </c>
      <c r="S60">
        <v>2.0630099728014506</v>
      </c>
      <c r="T60">
        <v>11.925203989120581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11.85</v>
      </c>
      <c r="J61">
        <f>BYPL_EOD!AC61+BYPL_EOD!AD61</f>
        <v>7.34</v>
      </c>
      <c r="K61">
        <f>MES_EOD!AC61+MES_EOD!AD61</f>
        <v>0</v>
      </c>
      <c r="L61">
        <f>NDMC_EOD!AC61+NDMC_EOD!AD61</f>
        <v>2.0499999999999998</v>
      </c>
      <c r="M61">
        <f>TPDDL_EOD!AC61+TPDDL_EOD!AD61</f>
        <v>11.85</v>
      </c>
      <c r="N61">
        <f t="shared" si="0"/>
        <v>33.089999999999996</v>
      </c>
      <c r="O61" s="154">
        <f t="shared" si="1"/>
        <v>0.21000000000000085</v>
      </c>
      <c r="P61">
        <v>11.925203989120581</v>
      </c>
      <c r="Q61">
        <v>7.386582048957389</v>
      </c>
      <c r="R61">
        <v>0</v>
      </c>
      <c r="S61">
        <v>2.0630099728014506</v>
      </c>
      <c r="T61">
        <v>11.925203989120581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11.85</v>
      </c>
      <c r="J62">
        <f>BYPL_EOD!AC62+BYPL_EOD!AD62</f>
        <v>7.34</v>
      </c>
      <c r="K62">
        <f>MES_EOD!AC62+MES_EOD!AD62</f>
        <v>0</v>
      </c>
      <c r="L62">
        <f>NDMC_EOD!AC62+NDMC_EOD!AD62</f>
        <v>2.0499999999999998</v>
      </c>
      <c r="M62">
        <f>TPDDL_EOD!AC62+TPDDL_EOD!AD62</f>
        <v>11.85</v>
      </c>
      <c r="N62">
        <f t="shared" si="0"/>
        <v>33.089999999999996</v>
      </c>
      <c r="O62" s="154">
        <f t="shared" si="1"/>
        <v>0.21000000000000085</v>
      </c>
      <c r="P62">
        <v>11.925203989120581</v>
      </c>
      <c r="Q62">
        <v>7.386582048957389</v>
      </c>
      <c r="R62">
        <v>0</v>
      </c>
      <c r="S62">
        <v>2.0630099728014506</v>
      </c>
      <c r="T62">
        <v>11.925203989120581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8.85</v>
      </c>
      <c r="J63">
        <f>BYPL_EOD!AC63+BYPL_EOD!AD63</f>
        <v>14.09</v>
      </c>
      <c r="K63">
        <f>MES_EOD!AC63+MES_EOD!AD63</f>
        <v>0</v>
      </c>
      <c r="L63">
        <f>NDMC_EOD!AC63+NDMC_EOD!AD63</f>
        <v>1.53</v>
      </c>
      <c r="M63">
        <f>TPDDL_EOD!AC63+TPDDL_EOD!AD63</f>
        <v>8.85</v>
      </c>
      <c r="N63">
        <f t="shared" si="0"/>
        <v>33.32</v>
      </c>
      <c r="O63" s="154">
        <f t="shared" si="1"/>
        <v>-2.0000000000003126E-2</v>
      </c>
      <c r="P63">
        <v>8.8446878751500595</v>
      </c>
      <c r="Q63">
        <v>14.081542617046818</v>
      </c>
      <c r="R63">
        <v>0</v>
      </c>
      <c r="S63">
        <v>1.5290816326530612</v>
      </c>
      <c r="T63">
        <v>8.8446878751500595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</v>
      </c>
      <c r="J64">
        <f>BYPL_EOD!AC64+BYPL_EOD!AD64</f>
        <v>7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33.08</v>
      </c>
      <c r="O64" s="154">
        <f t="shared" si="1"/>
        <v>0.21999999999999886</v>
      </c>
      <c r="P64">
        <v>12.07980652962515</v>
      </c>
      <c r="Q64">
        <v>7.0465538089480049</v>
      </c>
      <c r="R64">
        <v>0</v>
      </c>
      <c r="S64">
        <v>2.0938331318016927</v>
      </c>
      <c r="T64">
        <v>12.07980652962515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</v>
      </c>
      <c r="J65">
        <f>BYPL_EOD!AC65+BYPL_EOD!AD65</f>
        <v>7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33.08</v>
      </c>
      <c r="O65" s="154">
        <f t="shared" si="1"/>
        <v>0.21999999999999886</v>
      </c>
      <c r="P65">
        <v>12.07980652962515</v>
      </c>
      <c r="Q65">
        <v>7.0465538089480049</v>
      </c>
      <c r="R65">
        <v>0</v>
      </c>
      <c r="S65">
        <v>2.0938331318016927</v>
      </c>
      <c r="T65">
        <v>12.07980652962515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</v>
      </c>
      <c r="J66">
        <f>BYPL_EOD!AC66+BYPL_EOD!AD66</f>
        <v>7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33.08</v>
      </c>
      <c r="O66" s="154">
        <f t="shared" si="1"/>
        <v>0.21999999999999886</v>
      </c>
      <c r="P66">
        <v>12.07980652962515</v>
      </c>
      <c r="Q66">
        <v>7.0465538089480049</v>
      </c>
      <c r="R66">
        <v>0</v>
      </c>
      <c r="S66">
        <v>2.0938331318016927</v>
      </c>
      <c r="T66">
        <v>12.07980652962515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8.85</v>
      </c>
      <c r="J67">
        <f>BYPL_EOD!AC67+BYPL_EOD!AD67</f>
        <v>14.09</v>
      </c>
      <c r="K67">
        <f>MES_EOD!AC67+MES_EOD!AD67</f>
        <v>0</v>
      </c>
      <c r="L67">
        <f>NDMC_EOD!AC67+NDMC_EOD!AD67</f>
        <v>1.53</v>
      </c>
      <c r="M67">
        <f>TPDDL_EOD!AC67+TPDDL_EOD!AD67</f>
        <v>8.85</v>
      </c>
      <c r="N67">
        <f t="shared" ref="N67:N98" si="6">SUM(I67:M67)</f>
        <v>33.32</v>
      </c>
      <c r="O67" s="154">
        <f t="shared" ref="O67:O98" si="7">G67-N67</f>
        <v>-2.0000000000003126E-2</v>
      </c>
      <c r="P67">
        <v>8.8446878751500595</v>
      </c>
      <c r="Q67">
        <v>14.081542617046818</v>
      </c>
      <c r="R67">
        <v>0</v>
      </c>
      <c r="S67">
        <v>1.5290816326530612</v>
      </c>
      <c r="T67">
        <v>8.8446878751500595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</v>
      </c>
      <c r="J68">
        <f>BYPL_EOD!AC68+BYPL_EOD!AD68</f>
        <v>7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33.08</v>
      </c>
      <c r="O68" s="154">
        <f t="shared" si="7"/>
        <v>0.21999999999999886</v>
      </c>
      <c r="P68">
        <v>12.07980652962515</v>
      </c>
      <c r="Q68">
        <v>7.0465538089480049</v>
      </c>
      <c r="R68">
        <v>0</v>
      </c>
      <c r="S68">
        <v>2.0938331318016927</v>
      </c>
      <c r="T68">
        <v>12.07980652962515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12</v>
      </c>
      <c r="J69">
        <f>BYPL_EOD!AC69+BYPL_EOD!AD69</f>
        <v>7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33.08</v>
      </c>
      <c r="O69" s="154">
        <f t="shared" si="7"/>
        <v>0.21999999999999886</v>
      </c>
      <c r="P69">
        <v>12.07980652962515</v>
      </c>
      <c r="Q69">
        <v>7.0465538089480049</v>
      </c>
      <c r="R69">
        <v>0</v>
      </c>
      <c r="S69">
        <v>2.0938331318016927</v>
      </c>
      <c r="T69">
        <v>12.07980652962515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</v>
      </c>
      <c r="J70">
        <f>BYPL_EOD!AC70+BYPL_EOD!AD70</f>
        <v>7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33.08</v>
      </c>
      <c r="O70" s="154">
        <f t="shared" si="7"/>
        <v>0.21999999999999886</v>
      </c>
      <c r="P70">
        <v>12.07980652962515</v>
      </c>
      <c r="Q70">
        <v>7.0465538089480049</v>
      </c>
      <c r="R70">
        <v>0</v>
      </c>
      <c r="S70">
        <v>2.0938331318016927</v>
      </c>
      <c r="T70">
        <v>12.07980652962515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12.92</v>
      </c>
      <c r="J71">
        <f>BYPL_EOD!AC71+BYPL_EOD!AD71</f>
        <v>7.07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34.07</v>
      </c>
      <c r="O71" s="154">
        <f t="shared" si="7"/>
        <v>0.22999999999999687</v>
      </c>
      <c r="P71">
        <v>13.007220428529497</v>
      </c>
      <c r="Q71">
        <v>7.1177282066334016</v>
      </c>
      <c r="R71">
        <v>0</v>
      </c>
      <c r="S71">
        <v>2.0940416788963896</v>
      </c>
      <c r="T71">
        <v>12.081009685940709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12.92</v>
      </c>
      <c r="J72">
        <f>BYPL_EOD!AC72+BYPL_EOD!AD72</f>
        <v>7.07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34.07</v>
      </c>
      <c r="O72" s="154">
        <f t="shared" si="7"/>
        <v>0.22999999999999687</v>
      </c>
      <c r="P72">
        <v>13.007220428529497</v>
      </c>
      <c r="Q72">
        <v>7.1177282066334016</v>
      </c>
      <c r="R72">
        <v>0</v>
      </c>
      <c r="S72">
        <v>2.0940416788963896</v>
      </c>
      <c r="T72">
        <v>12.081009685940709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12.92</v>
      </c>
      <c r="J73">
        <f>BYPL_EOD!AC73+BYPL_EOD!AD73</f>
        <v>7.07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34.07</v>
      </c>
      <c r="O73" s="154">
        <f t="shared" si="7"/>
        <v>0.22999999999999687</v>
      </c>
      <c r="P73">
        <v>13.007220428529497</v>
      </c>
      <c r="Q73">
        <v>7.1177282066334016</v>
      </c>
      <c r="R73">
        <v>0</v>
      </c>
      <c r="S73">
        <v>2.0940416788963896</v>
      </c>
      <c r="T73">
        <v>12.081009685940709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9.11</v>
      </c>
      <c r="J74">
        <f>BYPL_EOD!AC74+BYPL_EOD!AD74</f>
        <v>14.5</v>
      </c>
      <c r="K74">
        <f>MES_EOD!AC74+MES_EOD!AD74</f>
        <v>0</v>
      </c>
      <c r="L74">
        <f>NDMC_EOD!AC74+NDMC_EOD!AD74</f>
        <v>1.58</v>
      </c>
      <c r="M74">
        <f>TPDDL_EOD!AC74+TPDDL_EOD!AD74</f>
        <v>9.11</v>
      </c>
      <c r="N74">
        <f t="shared" si="6"/>
        <v>34.299999999999997</v>
      </c>
      <c r="O74" s="154">
        <f t="shared" si="7"/>
        <v>0</v>
      </c>
      <c r="P74">
        <v>9.11</v>
      </c>
      <c r="Q74">
        <v>14.5</v>
      </c>
      <c r="R74">
        <v>0</v>
      </c>
      <c r="S74">
        <v>1.58</v>
      </c>
      <c r="T74">
        <v>9.11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12.92</v>
      </c>
      <c r="J75">
        <f>BYPL_EOD!AC75+BYPL_EOD!AD75</f>
        <v>7.07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34.07</v>
      </c>
      <c r="O75" s="154">
        <f t="shared" si="7"/>
        <v>0.53000000000000114</v>
      </c>
      <c r="P75">
        <v>13.120986204872322</v>
      </c>
      <c r="Q75">
        <v>7.1799823891987087</v>
      </c>
      <c r="R75">
        <v>0</v>
      </c>
      <c r="S75">
        <v>2.1123569122395072</v>
      </c>
      <c r="T75">
        <v>12.186674493689463</v>
      </c>
      <c r="U75" s="156">
        <f t="shared" si="8"/>
        <v>34.599999999999994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12.92</v>
      </c>
      <c r="J76">
        <f>BYPL_EOD!AC76+BYPL_EOD!AD76</f>
        <v>7.07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34.07</v>
      </c>
      <c r="O76" s="154">
        <f t="shared" si="7"/>
        <v>0.53000000000000114</v>
      </c>
      <c r="P76">
        <v>13.120986204872322</v>
      </c>
      <c r="Q76">
        <v>7.1799823891987087</v>
      </c>
      <c r="R76">
        <v>0</v>
      </c>
      <c r="S76">
        <v>2.1123569122395072</v>
      </c>
      <c r="T76">
        <v>12.186674493689463</v>
      </c>
      <c r="U76" s="156">
        <f t="shared" si="8"/>
        <v>34.599999999999994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12.92</v>
      </c>
      <c r="J77">
        <f>BYPL_EOD!AC77+BYPL_EOD!AD77</f>
        <v>7.07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34.07</v>
      </c>
      <c r="O77" s="154">
        <f t="shared" si="7"/>
        <v>0.53000000000000114</v>
      </c>
      <c r="P77">
        <v>13.120986204872322</v>
      </c>
      <c r="Q77">
        <v>7.1799823891987087</v>
      </c>
      <c r="R77">
        <v>0</v>
      </c>
      <c r="S77">
        <v>2.1123569122395072</v>
      </c>
      <c r="T77">
        <v>12.186674493689463</v>
      </c>
      <c r="U77" s="156">
        <f t="shared" si="8"/>
        <v>34.599999999999994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9.11</v>
      </c>
      <c r="J78">
        <f>BYPL_EOD!AC78+BYPL_EOD!AD78</f>
        <v>14.5</v>
      </c>
      <c r="K78">
        <f>MES_EOD!AC78+MES_EOD!AD78</f>
        <v>0</v>
      </c>
      <c r="L78">
        <f>NDMC_EOD!AC78+NDMC_EOD!AD78</f>
        <v>1.58</v>
      </c>
      <c r="M78">
        <f>TPDDL_EOD!AC78+TPDDL_EOD!AD78</f>
        <v>9.11</v>
      </c>
      <c r="N78">
        <f t="shared" si="6"/>
        <v>34.299999999999997</v>
      </c>
      <c r="O78" s="154">
        <f t="shared" si="7"/>
        <v>0.30000000000000426</v>
      </c>
      <c r="P78">
        <v>9.1896793002915462</v>
      </c>
      <c r="Q78">
        <v>14.626822157434404</v>
      </c>
      <c r="R78">
        <v>0</v>
      </c>
      <c r="S78">
        <v>1.5938192419825075</v>
      </c>
      <c r="T78">
        <v>9.1896793002915462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12.92</v>
      </c>
      <c r="J79">
        <f>BYPL_EOD!AC79+BYPL_EOD!AD79</f>
        <v>7.07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34.07</v>
      </c>
      <c r="O79" s="154">
        <f t="shared" si="7"/>
        <v>0.53000000000000114</v>
      </c>
      <c r="P79">
        <v>13.120986204872322</v>
      </c>
      <c r="Q79">
        <v>7.1799823891987087</v>
      </c>
      <c r="R79">
        <v>0</v>
      </c>
      <c r="S79">
        <v>2.1123569122395072</v>
      </c>
      <c r="T79">
        <v>12.186674493689463</v>
      </c>
      <c r="U79" s="156">
        <f t="shared" si="8"/>
        <v>34.599999999999994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11.97</v>
      </c>
      <c r="J80">
        <f>BYPL_EOD!AC80+BYPL_EOD!AD80</f>
        <v>7.05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11.97</v>
      </c>
      <c r="N80">
        <f t="shared" si="6"/>
        <v>33.06</v>
      </c>
      <c r="O80" s="154">
        <f t="shared" si="7"/>
        <v>0.53999999999999915</v>
      </c>
      <c r="P80">
        <v>12.165517241379311</v>
      </c>
      <c r="Q80">
        <v>7.1651542649727764</v>
      </c>
      <c r="R80">
        <v>0</v>
      </c>
      <c r="S80">
        <v>2.1038112522686023</v>
      </c>
      <c r="T80">
        <v>12.165517241379311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11.97</v>
      </c>
      <c r="J81">
        <f>BYPL_EOD!AC81+BYPL_EOD!AD81</f>
        <v>7.05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11.97</v>
      </c>
      <c r="N81">
        <f t="shared" si="6"/>
        <v>33.06</v>
      </c>
      <c r="O81" s="154">
        <f t="shared" si="7"/>
        <v>0.53999999999999915</v>
      </c>
      <c r="P81">
        <v>12.165517241379311</v>
      </c>
      <c r="Q81">
        <v>7.1651542649727764</v>
      </c>
      <c r="R81">
        <v>0</v>
      </c>
      <c r="S81">
        <v>2.1038112522686023</v>
      </c>
      <c r="T81">
        <v>12.165517241379311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12.92</v>
      </c>
      <c r="J82">
        <f>BYPL_EOD!AC82+BYPL_EOD!AD82</f>
        <v>7.07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34.07</v>
      </c>
      <c r="O82" s="154">
        <f t="shared" si="7"/>
        <v>0.53000000000000114</v>
      </c>
      <c r="P82">
        <v>13.120986204872322</v>
      </c>
      <c r="Q82">
        <v>7.1799823891987087</v>
      </c>
      <c r="R82">
        <v>0</v>
      </c>
      <c r="S82">
        <v>2.1123569122395072</v>
      </c>
      <c r="T82">
        <v>12.186674493689463</v>
      </c>
      <c r="U82" s="156">
        <f t="shared" si="8"/>
        <v>34.599999999999994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12.92</v>
      </c>
      <c r="J83">
        <f>BYPL_EOD!AC83+BYPL_EOD!AD83</f>
        <v>7.07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34.07</v>
      </c>
      <c r="O83" s="154">
        <f t="shared" si="7"/>
        <v>0.53000000000000114</v>
      </c>
      <c r="P83">
        <v>13.120986204872322</v>
      </c>
      <c r="Q83">
        <v>7.1799823891987087</v>
      </c>
      <c r="R83">
        <v>0</v>
      </c>
      <c r="S83">
        <v>2.1123569122395072</v>
      </c>
      <c r="T83">
        <v>12.186674493689463</v>
      </c>
      <c r="U83" s="156">
        <f t="shared" si="8"/>
        <v>34.599999999999994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12.92</v>
      </c>
      <c r="J84">
        <f>BYPL_EOD!AC84+BYPL_EOD!AD84</f>
        <v>7.07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34.07</v>
      </c>
      <c r="O84" s="154">
        <f t="shared" si="7"/>
        <v>0.53000000000000114</v>
      </c>
      <c r="P84">
        <v>13.120986204872322</v>
      </c>
      <c r="Q84">
        <v>7.1799823891987087</v>
      </c>
      <c r="R84">
        <v>0</v>
      </c>
      <c r="S84">
        <v>2.1123569122395072</v>
      </c>
      <c r="T84">
        <v>12.186674493689463</v>
      </c>
      <c r="U84" s="156">
        <f t="shared" si="8"/>
        <v>34.599999999999994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9.11</v>
      </c>
      <c r="J85">
        <f>BYPL_EOD!AC85+BYPL_EOD!AD85</f>
        <v>14.5</v>
      </c>
      <c r="K85">
        <f>MES_EOD!AC85+MES_EOD!AD85</f>
        <v>0</v>
      </c>
      <c r="L85">
        <f>NDMC_EOD!AC85+NDMC_EOD!AD85</f>
        <v>1.58</v>
      </c>
      <c r="M85">
        <f>TPDDL_EOD!AC85+TPDDL_EOD!AD85</f>
        <v>9.11</v>
      </c>
      <c r="N85">
        <f t="shared" si="6"/>
        <v>34.299999999999997</v>
      </c>
      <c r="O85" s="154">
        <f t="shared" si="7"/>
        <v>0.30000000000000426</v>
      </c>
      <c r="P85">
        <v>9.1896793002915462</v>
      </c>
      <c r="Q85">
        <v>14.626822157434404</v>
      </c>
      <c r="R85">
        <v>0</v>
      </c>
      <c r="S85">
        <v>1.5938192419825075</v>
      </c>
      <c r="T85">
        <v>9.1896793002915462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12.92</v>
      </c>
      <c r="J86">
        <f>BYPL_EOD!AC86+BYPL_EOD!AD86</f>
        <v>7.07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34.07</v>
      </c>
      <c r="O86" s="154">
        <f t="shared" si="7"/>
        <v>0.53000000000000114</v>
      </c>
      <c r="P86">
        <v>13.120986204872322</v>
      </c>
      <c r="Q86">
        <v>7.1799823891987087</v>
      </c>
      <c r="R86">
        <v>0</v>
      </c>
      <c r="S86">
        <v>2.1123569122395072</v>
      </c>
      <c r="T86">
        <v>12.186674493689463</v>
      </c>
      <c r="U86" s="156">
        <f t="shared" si="8"/>
        <v>34.599999999999994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12.92</v>
      </c>
      <c r="J87">
        <f>BYPL_EOD!AC87+BYPL_EOD!AD87</f>
        <v>7.07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13.120986204872322</v>
      </c>
      <c r="Q87">
        <v>7.1799823891987087</v>
      </c>
      <c r="R87">
        <v>0</v>
      </c>
      <c r="S87">
        <v>2.1123569122395072</v>
      </c>
      <c r="T87">
        <v>12.186674493689463</v>
      </c>
      <c r="U87" s="156">
        <f t="shared" si="8"/>
        <v>34.599999999999994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7.07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7.1799823891987087</v>
      </c>
      <c r="R88">
        <v>0</v>
      </c>
      <c r="S88">
        <v>2.1123569122395072</v>
      </c>
      <c r="T88">
        <v>12.186674493689463</v>
      </c>
      <c r="U88" s="156">
        <f t="shared" si="8"/>
        <v>34.599999999999994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9.11</v>
      </c>
      <c r="J89">
        <f>BYPL_EOD!AC89+BYPL_EOD!AD89</f>
        <v>14.5</v>
      </c>
      <c r="K89">
        <f>MES_EOD!AC89+MES_EOD!AD89</f>
        <v>0</v>
      </c>
      <c r="L89">
        <f>NDMC_EOD!AC89+NDMC_EOD!AD89</f>
        <v>1.58</v>
      </c>
      <c r="M89">
        <f>TPDDL_EOD!AC89+TPDDL_EOD!AD89</f>
        <v>9.11</v>
      </c>
      <c r="N89">
        <f t="shared" si="6"/>
        <v>34.299999999999997</v>
      </c>
      <c r="O89" s="154">
        <f t="shared" si="7"/>
        <v>0.30000000000000426</v>
      </c>
      <c r="P89">
        <v>9.1896793002915462</v>
      </c>
      <c r="Q89">
        <v>14.626822157434404</v>
      </c>
      <c r="R89">
        <v>0</v>
      </c>
      <c r="S89">
        <v>1.5938192419825075</v>
      </c>
      <c r="T89">
        <v>9.1896793002915462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7.07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7.1799823891987087</v>
      </c>
      <c r="R90">
        <v>0</v>
      </c>
      <c r="S90">
        <v>2.1123569122395072</v>
      </c>
      <c r="T90">
        <v>12.186674493689463</v>
      </c>
      <c r="U90" s="156">
        <f t="shared" si="8"/>
        <v>34.599999999999994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7.07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7.1799823891987087</v>
      </c>
      <c r="R91">
        <v>0</v>
      </c>
      <c r="S91">
        <v>2.1123569122395072</v>
      </c>
      <c r="T91">
        <v>12.186674493689463</v>
      </c>
      <c r="U91" s="156">
        <f t="shared" si="8"/>
        <v>34.599999999999994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7.07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7.1799823891987087</v>
      </c>
      <c r="R92">
        <v>0</v>
      </c>
      <c r="S92">
        <v>2.1123569122395072</v>
      </c>
      <c r="T92">
        <v>12.186674493689463</v>
      </c>
      <c r="U92" s="156">
        <f t="shared" si="8"/>
        <v>34.599999999999994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7.07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7.1799823891987087</v>
      </c>
      <c r="R93">
        <v>0</v>
      </c>
      <c r="S93">
        <v>2.1123569122395072</v>
      </c>
      <c r="T93">
        <v>12.186674493689463</v>
      </c>
      <c r="U93" s="156">
        <f t="shared" si="8"/>
        <v>34.599999999999994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7.07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7.1799823891987087</v>
      </c>
      <c r="R94">
        <v>0</v>
      </c>
      <c r="S94">
        <v>2.1123569122395072</v>
      </c>
      <c r="T94">
        <v>12.186674493689463</v>
      </c>
      <c r="U94" s="156">
        <f t="shared" si="8"/>
        <v>34.599999999999994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7.07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7.1799823891987087</v>
      </c>
      <c r="R95">
        <v>0</v>
      </c>
      <c r="S95">
        <v>2.1123569122395072</v>
      </c>
      <c r="T95">
        <v>12.186674493689463</v>
      </c>
      <c r="U95" s="156">
        <f t="shared" si="8"/>
        <v>34.599999999999994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7.07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7.1799823891987087</v>
      </c>
      <c r="R96">
        <v>0</v>
      </c>
      <c r="S96">
        <v>2.1123569122395072</v>
      </c>
      <c r="T96">
        <v>12.186674493689463</v>
      </c>
      <c r="U96" s="156">
        <f t="shared" si="8"/>
        <v>34.599999999999994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7.07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7.1799823891987087</v>
      </c>
      <c r="R97">
        <v>0</v>
      </c>
      <c r="S97">
        <v>2.1123569122395072</v>
      </c>
      <c r="T97">
        <v>12.186674493689463</v>
      </c>
      <c r="U97" s="156">
        <f t="shared" si="8"/>
        <v>34.599999999999994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7.07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7.1799823891987087</v>
      </c>
      <c r="R98">
        <v>0</v>
      </c>
      <c r="S98">
        <v>2.1123569122395072</v>
      </c>
      <c r="T98">
        <v>12.186674493689463</v>
      </c>
      <c r="U98" s="156">
        <f t="shared" si="8"/>
        <v>34.599999999999994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0.83769999999999978</v>
      </c>
      <c r="E99" s="156">
        <f t="shared" si="12"/>
        <v>0</v>
      </c>
      <c r="F99" s="156">
        <f t="shared" si="12"/>
        <v>2.016</v>
      </c>
      <c r="G99" s="156">
        <f t="shared" si="12"/>
        <v>0.83769999999999978</v>
      </c>
      <c r="H99" s="156"/>
      <c r="I99" s="156">
        <f t="shared" si="12"/>
        <v>0.30178999999999995</v>
      </c>
      <c r="J99" s="156">
        <f t="shared" si="12"/>
        <v>0.19845000000000024</v>
      </c>
      <c r="K99" s="156">
        <f t="shared" si="12"/>
        <v>0</v>
      </c>
      <c r="L99" s="156">
        <f t="shared" si="12"/>
        <v>4.8465000000000071E-2</v>
      </c>
      <c r="M99" s="156">
        <f t="shared" si="12"/>
        <v>0.27966500000000005</v>
      </c>
      <c r="N99" s="156">
        <f t="shared" si="12"/>
        <v>0.82837000000000083</v>
      </c>
      <c r="O99" s="156">
        <f t="shared" si="12"/>
        <v>9.3299999999999945E-3</v>
      </c>
      <c r="P99" s="156">
        <f t="shared" si="12"/>
        <v>0.30526252618537819</v>
      </c>
      <c r="Q99" s="156">
        <f t="shared" si="12"/>
        <v>0.20058100455519759</v>
      </c>
      <c r="R99" s="156">
        <f t="shared" si="12"/>
        <v>0</v>
      </c>
      <c r="S99" s="156">
        <f t="shared" si="12"/>
        <v>4.9015440290812722E-2</v>
      </c>
      <c r="T99" s="156">
        <f t="shared" si="12"/>
        <v>0.2828410289686113</v>
      </c>
      <c r="U99" s="156">
        <f t="shared" si="12"/>
        <v>0.83769999999999978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topLeftCell="A77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44774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7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224.5</v>
      </c>
      <c r="E3">
        <f>BAWANA!AM3</f>
        <v>0</v>
      </c>
      <c r="F3">
        <f>(B3+C3)*0.8</f>
        <v>256</v>
      </c>
      <c r="G3">
        <f>(D3+E3)</f>
        <v>224.5</v>
      </c>
      <c r="H3" s="154"/>
      <c r="I3">
        <f>BRPL_EOD!AK3+BRPL_EOD!AL3</f>
        <v>99.62</v>
      </c>
      <c r="J3">
        <f>BYPL_EOD!AK3+BYPL_EOD!AL3</f>
        <v>40</v>
      </c>
      <c r="K3">
        <f>MES_EOD!AK3+MES_EOD!AL3</f>
        <v>5.82</v>
      </c>
      <c r="L3">
        <f>NDMC_EOD!AK3+NDMC_EOD!AL3</f>
        <v>29.06</v>
      </c>
      <c r="M3">
        <f>TPDDL_EOD!AK3+TPDDL_EOD!AL3</f>
        <v>50</v>
      </c>
      <c r="N3">
        <f t="shared" ref="N3:N66" si="0">SUM(I3:M3)</f>
        <v>224.5</v>
      </c>
      <c r="O3" s="154">
        <f t="shared" ref="O3:O66" si="1">G3-N3</f>
        <v>0</v>
      </c>
      <c r="P3">
        <v>99.62</v>
      </c>
      <c r="Q3">
        <v>40</v>
      </c>
      <c r="R3">
        <v>5.82</v>
      </c>
      <c r="S3">
        <v>29.06</v>
      </c>
      <c r="T3">
        <v>50</v>
      </c>
      <c r="U3" s="156">
        <f t="shared" ref="U3:U66" si="2">SUM(P3:T3)</f>
        <v>224.5</v>
      </c>
      <c r="V3" s="154">
        <f t="shared" ref="V3:V66" si="3">G3-U3</f>
        <v>0</v>
      </c>
      <c r="Y3">
        <f>BAWANA!AW3+BAWANA!AX3</f>
        <v>22.75</v>
      </c>
      <c r="Z3">
        <f>BAWANA!BD3+BAWANA!BE3</f>
        <v>22.75</v>
      </c>
      <c r="AA3">
        <f>BAWANA!X3+BAWANA!Y3</f>
        <v>22.75</v>
      </c>
      <c r="AB3">
        <f>BAWANA!AE3+BAWANA!AF3</f>
        <v>22.75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224.5</v>
      </c>
      <c r="E4">
        <f>BAWANA!AM4</f>
        <v>0</v>
      </c>
      <c r="F4">
        <f t="shared" ref="F4:F67" si="4">(B4+C4)*0.8</f>
        <v>256</v>
      </c>
      <c r="G4">
        <f t="shared" ref="G4:G67" si="5">(D4+E4)</f>
        <v>224.5</v>
      </c>
      <c r="H4" s="154"/>
      <c r="I4">
        <f>BRPL_EOD!AK4+BRPL_EOD!AL4</f>
        <v>99.62</v>
      </c>
      <c r="J4">
        <f>BYPL_EOD!AK4+BYPL_EOD!AL4</f>
        <v>40</v>
      </c>
      <c r="K4">
        <f>MES_EOD!AK4+MES_EOD!AL4</f>
        <v>5.82</v>
      </c>
      <c r="L4">
        <f>NDMC_EOD!AK4+NDMC_EOD!AL4</f>
        <v>29.06</v>
      </c>
      <c r="M4">
        <f>TPDDL_EOD!AK4+TPDDL_EOD!AL4</f>
        <v>50</v>
      </c>
      <c r="N4">
        <f t="shared" si="0"/>
        <v>224.5</v>
      </c>
      <c r="O4" s="154">
        <f t="shared" si="1"/>
        <v>0</v>
      </c>
      <c r="P4">
        <v>99.62</v>
      </c>
      <c r="Q4">
        <v>40</v>
      </c>
      <c r="R4">
        <v>5.82</v>
      </c>
      <c r="S4">
        <v>29.06</v>
      </c>
      <c r="T4">
        <v>50</v>
      </c>
      <c r="U4" s="156">
        <f t="shared" si="2"/>
        <v>224.5</v>
      </c>
      <c r="V4" s="154">
        <f t="shared" si="3"/>
        <v>0</v>
      </c>
      <c r="Y4">
        <f>BAWANA!AW4+BAWANA!AX4</f>
        <v>22.75</v>
      </c>
      <c r="Z4">
        <f>BAWANA!BD4+BAWANA!BE4</f>
        <v>22.75</v>
      </c>
      <c r="AA4">
        <f>BAWANA!X4+BAWANA!Y4</f>
        <v>22.75</v>
      </c>
      <c r="AB4">
        <f>BAWANA!AE4+BAWANA!AF4</f>
        <v>22.75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224.5</v>
      </c>
      <c r="E5">
        <f>BAWANA!AM5</f>
        <v>0</v>
      </c>
      <c r="F5">
        <f t="shared" si="4"/>
        <v>256</v>
      </c>
      <c r="G5">
        <f t="shared" si="5"/>
        <v>224.5</v>
      </c>
      <c r="H5" s="154"/>
      <c r="I5">
        <f>BRPL_EOD!AK5+BRPL_EOD!AL5</f>
        <v>99.62</v>
      </c>
      <c r="J5">
        <f>BYPL_EOD!AK5+BYPL_EOD!AL5</f>
        <v>40</v>
      </c>
      <c r="K5">
        <f>MES_EOD!AK5+MES_EOD!AL5</f>
        <v>5.82</v>
      </c>
      <c r="L5">
        <f>NDMC_EOD!AK5+NDMC_EOD!AL5</f>
        <v>29.06</v>
      </c>
      <c r="M5">
        <f>TPDDL_EOD!AK5+TPDDL_EOD!AL5</f>
        <v>50</v>
      </c>
      <c r="N5">
        <f t="shared" si="0"/>
        <v>224.5</v>
      </c>
      <c r="O5" s="154">
        <f t="shared" si="1"/>
        <v>0</v>
      </c>
      <c r="P5">
        <v>99.62</v>
      </c>
      <c r="Q5">
        <v>40</v>
      </c>
      <c r="R5">
        <v>5.82</v>
      </c>
      <c r="S5">
        <v>29.06</v>
      </c>
      <c r="T5">
        <v>50</v>
      </c>
      <c r="U5" s="156">
        <f t="shared" si="2"/>
        <v>224.5</v>
      </c>
      <c r="V5" s="154">
        <f t="shared" si="3"/>
        <v>0</v>
      </c>
      <c r="Y5">
        <f>BAWANA!AW5+BAWANA!AX5</f>
        <v>22.75</v>
      </c>
      <c r="Z5">
        <f>BAWANA!BD5+BAWANA!BE5</f>
        <v>22.75</v>
      </c>
      <c r="AA5">
        <f>BAWANA!X5+BAWANA!Y5</f>
        <v>22.75</v>
      </c>
      <c r="AB5">
        <f>BAWANA!AE5+BAWANA!AF5</f>
        <v>22.75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224.5</v>
      </c>
      <c r="E6">
        <f>BAWANA!AM6</f>
        <v>0</v>
      </c>
      <c r="F6">
        <f t="shared" si="4"/>
        <v>256</v>
      </c>
      <c r="G6">
        <f t="shared" si="5"/>
        <v>224.5</v>
      </c>
      <c r="H6" s="154"/>
      <c r="I6">
        <f>BRPL_EOD!AK6+BRPL_EOD!AL6</f>
        <v>99.62</v>
      </c>
      <c r="J6">
        <f>BYPL_EOD!AK6+BYPL_EOD!AL6</f>
        <v>40</v>
      </c>
      <c r="K6">
        <f>MES_EOD!AK6+MES_EOD!AL6</f>
        <v>5.82</v>
      </c>
      <c r="L6">
        <f>NDMC_EOD!AK6+NDMC_EOD!AL6</f>
        <v>29.06</v>
      </c>
      <c r="M6">
        <f>TPDDL_EOD!AK6+TPDDL_EOD!AL6</f>
        <v>50</v>
      </c>
      <c r="N6">
        <f t="shared" si="0"/>
        <v>224.5</v>
      </c>
      <c r="O6" s="154">
        <f t="shared" si="1"/>
        <v>0</v>
      </c>
      <c r="P6">
        <v>99.62</v>
      </c>
      <c r="Q6">
        <v>40</v>
      </c>
      <c r="R6">
        <v>5.82</v>
      </c>
      <c r="S6">
        <v>29.06</v>
      </c>
      <c r="T6">
        <v>50</v>
      </c>
      <c r="U6" s="156">
        <f t="shared" si="2"/>
        <v>224.5</v>
      </c>
      <c r="V6" s="154">
        <f t="shared" si="3"/>
        <v>0</v>
      </c>
      <c r="Y6">
        <f>BAWANA!AW6+BAWANA!AX6</f>
        <v>22.75</v>
      </c>
      <c r="Z6">
        <f>BAWANA!BD6+BAWANA!BE6</f>
        <v>22.75</v>
      </c>
      <c r="AA6">
        <f>BAWANA!X6+BAWANA!Y6</f>
        <v>22.75</v>
      </c>
      <c r="AB6">
        <f>BAWANA!AE6+BAWANA!AF6</f>
        <v>22.75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224.5</v>
      </c>
      <c r="E7">
        <f>BAWANA!AM7</f>
        <v>0</v>
      </c>
      <c r="F7">
        <f t="shared" si="4"/>
        <v>256</v>
      </c>
      <c r="G7">
        <f t="shared" si="5"/>
        <v>224.5</v>
      </c>
      <c r="H7" s="154"/>
      <c r="I7">
        <f>BRPL_EOD!AK7+BRPL_EOD!AL7</f>
        <v>99.62</v>
      </c>
      <c r="J7">
        <f>BYPL_EOD!AK7+BYPL_EOD!AL7</f>
        <v>40</v>
      </c>
      <c r="K7">
        <f>MES_EOD!AK7+MES_EOD!AL7</f>
        <v>5.82</v>
      </c>
      <c r="L7">
        <f>NDMC_EOD!AK7+NDMC_EOD!AL7</f>
        <v>29.06</v>
      </c>
      <c r="M7">
        <f>TPDDL_EOD!AK7+TPDDL_EOD!AL7</f>
        <v>50</v>
      </c>
      <c r="N7">
        <f t="shared" si="0"/>
        <v>224.5</v>
      </c>
      <c r="O7" s="154">
        <f t="shared" si="1"/>
        <v>0</v>
      </c>
      <c r="P7">
        <v>99.62</v>
      </c>
      <c r="Q7">
        <v>40</v>
      </c>
      <c r="R7">
        <v>5.82</v>
      </c>
      <c r="S7">
        <v>29.06</v>
      </c>
      <c r="T7">
        <v>50</v>
      </c>
      <c r="U7" s="156">
        <f t="shared" si="2"/>
        <v>224.5</v>
      </c>
      <c r="V7" s="154">
        <f t="shared" si="3"/>
        <v>0</v>
      </c>
      <c r="Y7">
        <f>BAWANA!AW7+BAWANA!AX7</f>
        <v>22.75</v>
      </c>
      <c r="Z7">
        <f>BAWANA!BD7+BAWANA!BE7</f>
        <v>22.75</v>
      </c>
      <c r="AA7">
        <f>BAWANA!X7+BAWANA!Y7</f>
        <v>22.75</v>
      </c>
      <c r="AB7">
        <f>BAWANA!AE7+BAWANA!AF7</f>
        <v>22.75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224.5</v>
      </c>
      <c r="E8">
        <f>BAWANA!AM8</f>
        <v>0</v>
      </c>
      <c r="F8">
        <f t="shared" si="4"/>
        <v>256</v>
      </c>
      <c r="G8">
        <f t="shared" si="5"/>
        <v>224.5</v>
      </c>
      <c r="H8" s="154"/>
      <c r="I8">
        <f>BRPL_EOD!AK8+BRPL_EOD!AL8</f>
        <v>99.62</v>
      </c>
      <c r="J8">
        <f>BYPL_EOD!AK8+BYPL_EOD!AL8</f>
        <v>40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224.5</v>
      </c>
      <c r="O8" s="154">
        <f t="shared" si="1"/>
        <v>0</v>
      </c>
      <c r="P8">
        <v>99.62</v>
      </c>
      <c r="Q8">
        <v>40</v>
      </c>
      <c r="R8">
        <v>5.82</v>
      </c>
      <c r="S8">
        <v>29.06</v>
      </c>
      <c r="T8">
        <v>50</v>
      </c>
      <c r="U8" s="156">
        <f t="shared" si="2"/>
        <v>224.5</v>
      </c>
      <c r="V8" s="154">
        <f t="shared" si="3"/>
        <v>0</v>
      </c>
      <c r="Y8">
        <f>BAWANA!AW8+BAWANA!AX8</f>
        <v>22.75</v>
      </c>
      <c r="Z8">
        <f>BAWANA!BD8+BAWANA!BE8</f>
        <v>22.75</v>
      </c>
      <c r="AA8">
        <f>BAWANA!X8+BAWANA!Y8</f>
        <v>22.75</v>
      </c>
      <c r="AB8">
        <f>BAWANA!AE8+BAWANA!AF8</f>
        <v>22.75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224.5</v>
      </c>
      <c r="E9">
        <f>BAWANA!AM9</f>
        <v>0</v>
      </c>
      <c r="F9">
        <f t="shared" si="4"/>
        <v>256</v>
      </c>
      <c r="G9">
        <f t="shared" si="5"/>
        <v>224.5</v>
      </c>
      <c r="H9" s="154"/>
      <c r="I9">
        <f>BRPL_EOD!AK9+BRPL_EOD!AL9</f>
        <v>99.62</v>
      </c>
      <c r="J9">
        <f>BYPL_EOD!AK9+BYPL_EOD!AL9</f>
        <v>40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224.5</v>
      </c>
      <c r="O9" s="154">
        <f t="shared" si="1"/>
        <v>0</v>
      </c>
      <c r="P9">
        <v>99.62</v>
      </c>
      <c r="Q9">
        <v>40</v>
      </c>
      <c r="R9">
        <v>5.82</v>
      </c>
      <c r="S9">
        <v>29.06</v>
      </c>
      <c r="T9">
        <v>50</v>
      </c>
      <c r="U9" s="156">
        <f t="shared" si="2"/>
        <v>224.5</v>
      </c>
      <c r="V9" s="154">
        <f t="shared" si="3"/>
        <v>0</v>
      </c>
      <c r="Y9">
        <f>BAWANA!AW9+BAWANA!AX9</f>
        <v>22.75</v>
      </c>
      <c r="Z9">
        <f>BAWANA!BD9+BAWANA!BE9</f>
        <v>22.75</v>
      </c>
      <c r="AA9">
        <f>BAWANA!X9+BAWANA!Y9</f>
        <v>22.75</v>
      </c>
      <c r="AB9">
        <f>BAWANA!AE9+BAWANA!AF9</f>
        <v>22.75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224.5</v>
      </c>
      <c r="E10">
        <f>BAWANA!AM10</f>
        <v>0</v>
      </c>
      <c r="F10">
        <f t="shared" si="4"/>
        <v>256</v>
      </c>
      <c r="G10">
        <f t="shared" si="5"/>
        <v>224.5</v>
      </c>
      <c r="H10" s="154"/>
      <c r="I10">
        <f>BRPL_EOD!AK10+BRPL_EOD!AL10</f>
        <v>99.62</v>
      </c>
      <c r="J10">
        <f>BYPL_EOD!AK10+BYPL_EOD!AL10</f>
        <v>40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224.5</v>
      </c>
      <c r="O10" s="154">
        <f t="shared" si="1"/>
        <v>0</v>
      </c>
      <c r="P10">
        <v>99.62</v>
      </c>
      <c r="Q10">
        <v>40</v>
      </c>
      <c r="R10">
        <v>5.82</v>
      </c>
      <c r="S10">
        <v>29.06</v>
      </c>
      <c r="T10">
        <v>50</v>
      </c>
      <c r="U10" s="156">
        <f t="shared" si="2"/>
        <v>224.5</v>
      </c>
      <c r="V10" s="154">
        <f t="shared" si="3"/>
        <v>0</v>
      </c>
      <c r="Y10">
        <f>BAWANA!AW10+BAWANA!AX10</f>
        <v>22.75</v>
      </c>
      <c r="Z10">
        <f>BAWANA!BD10+BAWANA!BE10</f>
        <v>22.75</v>
      </c>
      <c r="AA10">
        <f>BAWANA!X10+BAWANA!Y10</f>
        <v>22.75</v>
      </c>
      <c r="AB10">
        <f>BAWANA!AE10+BAWANA!AF10</f>
        <v>22.75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224.5</v>
      </c>
      <c r="E11">
        <f>BAWANA!AM11</f>
        <v>0</v>
      </c>
      <c r="F11">
        <f t="shared" si="4"/>
        <v>256</v>
      </c>
      <c r="G11">
        <f t="shared" si="5"/>
        <v>224.5</v>
      </c>
      <c r="H11" s="154"/>
      <c r="I11">
        <f>BRPL_EOD!AK11+BRPL_EOD!AL11</f>
        <v>99.62</v>
      </c>
      <c r="J11">
        <f>BYPL_EOD!AK11+BYPL_EOD!AL11</f>
        <v>40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224.5</v>
      </c>
      <c r="O11" s="154">
        <f t="shared" si="1"/>
        <v>0</v>
      </c>
      <c r="P11">
        <v>99.62</v>
      </c>
      <c r="Q11">
        <v>40</v>
      </c>
      <c r="R11">
        <v>5.82</v>
      </c>
      <c r="S11">
        <v>29.06</v>
      </c>
      <c r="T11">
        <v>50</v>
      </c>
      <c r="U11" s="156">
        <f t="shared" si="2"/>
        <v>224.5</v>
      </c>
      <c r="V11" s="154">
        <f t="shared" si="3"/>
        <v>0</v>
      </c>
      <c r="Y11">
        <f>BAWANA!AW11+BAWANA!AX11</f>
        <v>22.75</v>
      </c>
      <c r="Z11">
        <f>BAWANA!BD11+BAWANA!BE11</f>
        <v>22.75</v>
      </c>
      <c r="AA11">
        <f>BAWANA!X11+BAWANA!Y11</f>
        <v>22.75</v>
      </c>
      <c r="AB11">
        <f>BAWANA!AE11+BAWANA!AF11</f>
        <v>22.75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216.86</v>
      </c>
      <c r="E12">
        <f>BAWANA!AM12</f>
        <v>0</v>
      </c>
      <c r="F12">
        <f t="shared" si="4"/>
        <v>256</v>
      </c>
      <c r="G12">
        <f t="shared" si="5"/>
        <v>216.86</v>
      </c>
      <c r="H12" s="154"/>
      <c r="I12">
        <f>BRPL_EOD!AK12+BRPL_EOD!AL12</f>
        <v>82.72</v>
      </c>
      <c r="J12">
        <f>BYPL_EOD!AK12+BYPL_EOD!AL12</f>
        <v>41.45</v>
      </c>
      <c r="K12">
        <f>MES_EOD!AK12+MES_EOD!AL12</f>
        <v>5.82</v>
      </c>
      <c r="L12">
        <f>NDMC_EOD!AK12+NDMC_EOD!AL12</f>
        <v>29.06</v>
      </c>
      <c r="M12">
        <f>TPDDL_EOD!AK12+TPDDL_EOD!AL12</f>
        <v>57.8</v>
      </c>
      <c r="N12">
        <f t="shared" si="0"/>
        <v>216.85000000000002</v>
      </c>
      <c r="O12" s="154">
        <f t="shared" si="1"/>
        <v>9.9999999999909051E-3</v>
      </c>
      <c r="P12">
        <v>82.723814618399814</v>
      </c>
      <c r="Q12">
        <v>41.451911459534244</v>
      </c>
      <c r="R12">
        <v>5.8202683882868342</v>
      </c>
      <c r="S12">
        <v>29.061340096841132</v>
      </c>
      <c r="T12">
        <v>57.802665436937971</v>
      </c>
      <c r="U12" s="156">
        <f t="shared" si="2"/>
        <v>216.86</v>
      </c>
      <c r="V12" s="154">
        <f t="shared" si="3"/>
        <v>0</v>
      </c>
      <c r="Y12">
        <f>BAWANA!AW12+BAWANA!AX12</f>
        <v>26.57</v>
      </c>
      <c r="Z12">
        <f>BAWANA!BD12+BAWANA!BE12</f>
        <v>26.57</v>
      </c>
      <c r="AA12">
        <f>BAWANA!X12+BAWANA!Y12</f>
        <v>26.57</v>
      </c>
      <c r="AB12">
        <f>BAWANA!AE12+BAWANA!AF12</f>
        <v>26.57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216.86</v>
      </c>
      <c r="E13">
        <f>BAWANA!AM13</f>
        <v>0</v>
      </c>
      <c r="F13">
        <f t="shared" si="4"/>
        <v>256</v>
      </c>
      <c r="G13">
        <f t="shared" si="5"/>
        <v>216.86</v>
      </c>
      <c r="H13" s="154"/>
      <c r="I13">
        <f>BRPL_EOD!AK13+BRPL_EOD!AL13</f>
        <v>82.72</v>
      </c>
      <c r="J13">
        <f>BYPL_EOD!AK13+BYPL_EOD!AL13</f>
        <v>41.45</v>
      </c>
      <c r="K13">
        <f>MES_EOD!AK13+MES_EOD!AL13</f>
        <v>5.82</v>
      </c>
      <c r="L13">
        <f>NDMC_EOD!AK13+NDMC_EOD!AL13</f>
        <v>29.06</v>
      </c>
      <c r="M13">
        <f>TPDDL_EOD!AK13+TPDDL_EOD!AL13</f>
        <v>57.8</v>
      </c>
      <c r="N13">
        <f t="shared" si="0"/>
        <v>216.85000000000002</v>
      </c>
      <c r="O13" s="154">
        <f t="shared" si="1"/>
        <v>9.9999999999909051E-3</v>
      </c>
      <c r="P13">
        <v>82.723814618399814</v>
      </c>
      <c r="Q13">
        <v>41.451911459534244</v>
      </c>
      <c r="R13">
        <v>5.8202683882868342</v>
      </c>
      <c r="S13">
        <v>29.061340096841132</v>
      </c>
      <c r="T13">
        <v>57.802665436937971</v>
      </c>
      <c r="U13" s="156">
        <f t="shared" si="2"/>
        <v>216.86</v>
      </c>
      <c r="V13" s="154">
        <f t="shared" si="3"/>
        <v>0</v>
      </c>
      <c r="Y13">
        <f>BAWANA!AW13+BAWANA!AX13</f>
        <v>26.57</v>
      </c>
      <c r="Z13">
        <f>BAWANA!BD13+BAWANA!BE13</f>
        <v>26.57</v>
      </c>
      <c r="AA13">
        <f>BAWANA!X13+BAWANA!Y13</f>
        <v>26.57</v>
      </c>
      <c r="AB13">
        <f>BAWANA!AE13+BAWANA!AF13</f>
        <v>26.57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216.86</v>
      </c>
      <c r="E14">
        <f>BAWANA!AM14</f>
        <v>0</v>
      </c>
      <c r="F14">
        <f t="shared" si="4"/>
        <v>256</v>
      </c>
      <c r="G14">
        <f t="shared" si="5"/>
        <v>216.86</v>
      </c>
      <c r="H14" s="154"/>
      <c r="I14">
        <f>BRPL_EOD!AK14+BRPL_EOD!AL14</f>
        <v>82.72</v>
      </c>
      <c r="J14">
        <f>BYPL_EOD!AK14+BYPL_EOD!AL14</f>
        <v>41.45</v>
      </c>
      <c r="K14">
        <f>MES_EOD!AK14+MES_EOD!AL14</f>
        <v>5.82</v>
      </c>
      <c r="L14">
        <f>NDMC_EOD!AK14+NDMC_EOD!AL14</f>
        <v>29.06</v>
      </c>
      <c r="M14">
        <f>TPDDL_EOD!AK14+TPDDL_EOD!AL14</f>
        <v>57.8</v>
      </c>
      <c r="N14">
        <f t="shared" si="0"/>
        <v>216.85000000000002</v>
      </c>
      <c r="O14" s="154">
        <f t="shared" si="1"/>
        <v>9.9999999999909051E-3</v>
      </c>
      <c r="P14">
        <v>82.723814618399814</v>
      </c>
      <c r="Q14">
        <v>41.451911459534244</v>
      </c>
      <c r="R14">
        <v>5.8202683882868342</v>
      </c>
      <c r="S14">
        <v>29.061340096841132</v>
      </c>
      <c r="T14">
        <v>57.802665436937971</v>
      </c>
      <c r="U14" s="156">
        <f t="shared" si="2"/>
        <v>216.86</v>
      </c>
      <c r="V14" s="154">
        <f t="shared" si="3"/>
        <v>0</v>
      </c>
      <c r="Y14">
        <f>BAWANA!AW14+BAWANA!AX14</f>
        <v>26.57</v>
      </c>
      <c r="Z14">
        <f>BAWANA!BD14+BAWANA!BE14</f>
        <v>26.57</v>
      </c>
      <c r="AA14">
        <f>BAWANA!X14+BAWANA!Y14</f>
        <v>26.57</v>
      </c>
      <c r="AB14">
        <f>BAWANA!AE14+BAWANA!AF14</f>
        <v>26.57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224.5</v>
      </c>
      <c r="E15">
        <f>BAWANA!AM15</f>
        <v>0</v>
      </c>
      <c r="F15">
        <f t="shared" si="4"/>
        <v>256</v>
      </c>
      <c r="G15">
        <f t="shared" si="5"/>
        <v>224.5</v>
      </c>
      <c r="H15" s="154"/>
      <c r="I15">
        <f>BRPL_EOD!AK15+BRPL_EOD!AL15</f>
        <v>99.62</v>
      </c>
      <c r="J15">
        <f>BYPL_EOD!AK15+BYPL_EOD!AL15</f>
        <v>40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224.5</v>
      </c>
      <c r="O15" s="154">
        <f t="shared" si="1"/>
        <v>0</v>
      </c>
      <c r="P15">
        <v>99.62</v>
      </c>
      <c r="Q15">
        <v>40</v>
      </c>
      <c r="R15">
        <v>5.82</v>
      </c>
      <c r="S15">
        <v>29.06</v>
      </c>
      <c r="T15">
        <v>50</v>
      </c>
      <c r="U15" s="156">
        <f t="shared" si="2"/>
        <v>224.5</v>
      </c>
      <c r="V15" s="154">
        <f t="shared" si="3"/>
        <v>0</v>
      </c>
      <c r="Y15">
        <f>BAWANA!AW15+BAWANA!AX15</f>
        <v>22.75</v>
      </c>
      <c r="Z15">
        <f>BAWANA!BD15+BAWANA!BE15</f>
        <v>22.75</v>
      </c>
      <c r="AA15">
        <f>BAWANA!X15+BAWANA!Y15</f>
        <v>22.75</v>
      </c>
      <c r="AB15">
        <f>BAWANA!AE15+BAWANA!AF15</f>
        <v>22.75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224.5</v>
      </c>
      <c r="E16">
        <f>BAWANA!AM16</f>
        <v>0</v>
      </c>
      <c r="F16">
        <f t="shared" si="4"/>
        <v>256</v>
      </c>
      <c r="G16">
        <f t="shared" si="5"/>
        <v>224.5</v>
      </c>
      <c r="H16" s="154"/>
      <c r="I16">
        <f>BRPL_EOD!AK16+BRPL_EOD!AL16</f>
        <v>99.62</v>
      </c>
      <c r="J16">
        <f>BYPL_EOD!AK16+BYPL_EOD!AL16</f>
        <v>40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224.5</v>
      </c>
      <c r="O16" s="154">
        <f t="shared" si="1"/>
        <v>0</v>
      </c>
      <c r="P16">
        <v>99.62</v>
      </c>
      <c r="Q16">
        <v>40</v>
      </c>
      <c r="R16">
        <v>5.82</v>
      </c>
      <c r="S16">
        <v>29.06</v>
      </c>
      <c r="T16">
        <v>50</v>
      </c>
      <c r="U16" s="156">
        <f t="shared" si="2"/>
        <v>224.5</v>
      </c>
      <c r="V16" s="154">
        <f t="shared" si="3"/>
        <v>0</v>
      </c>
      <c r="Y16">
        <f>BAWANA!AW16+BAWANA!AX16</f>
        <v>22.75</v>
      </c>
      <c r="Z16">
        <f>BAWANA!BD16+BAWANA!BE16</f>
        <v>22.75</v>
      </c>
      <c r="AA16">
        <f>BAWANA!X16+BAWANA!Y16</f>
        <v>22.75</v>
      </c>
      <c r="AB16">
        <f>BAWANA!AE16+BAWANA!AF16</f>
        <v>22.75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216.86</v>
      </c>
      <c r="E17">
        <f>BAWANA!AM17</f>
        <v>0</v>
      </c>
      <c r="F17">
        <f t="shared" si="4"/>
        <v>256</v>
      </c>
      <c r="G17">
        <f t="shared" si="5"/>
        <v>216.86</v>
      </c>
      <c r="H17" s="154"/>
      <c r="I17">
        <f>BRPL_EOD!AK17+BRPL_EOD!AL17</f>
        <v>82.72</v>
      </c>
      <c r="J17">
        <f>BYPL_EOD!AK17+BYPL_EOD!AL17</f>
        <v>41.45</v>
      </c>
      <c r="K17">
        <f>MES_EOD!AK17+MES_EOD!AL17</f>
        <v>5.82</v>
      </c>
      <c r="L17">
        <f>NDMC_EOD!AK17+NDMC_EOD!AL17</f>
        <v>29.06</v>
      </c>
      <c r="M17">
        <f>TPDDL_EOD!AK17+TPDDL_EOD!AL17</f>
        <v>57.8</v>
      </c>
      <c r="N17">
        <f t="shared" si="0"/>
        <v>216.85000000000002</v>
      </c>
      <c r="O17" s="154">
        <f t="shared" si="1"/>
        <v>9.9999999999909051E-3</v>
      </c>
      <c r="P17">
        <v>82.723814618399814</v>
      </c>
      <c r="Q17">
        <v>41.451911459534244</v>
      </c>
      <c r="R17">
        <v>5.8202683882868342</v>
      </c>
      <c r="S17">
        <v>29.061340096841132</v>
      </c>
      <c r="T17">
        <v>57.802665436937971</v>
      </c>
      <c r="U17" s="156">
        <f t="shared" si="2"/>
        <v>216.86</v>
      </c>
      <c r="V17" s="154">
        <f t="shared" si="3"/>
        <v>0</v>
      </c>
      <c r="Y17">
        <f>BAWANA!AW17+BAWANA!AX17</f>
        <v>26.57</v>
      </c>
      <c r="Z17">
        <f>BAWANA!BD17+BAWANA!BE17</f>
        <v>26.57</v>
      </c>
      <c r="AA17">
        <f>BAWANA!X17+BAWANA!Y17</f>
        <v>26.57</v>
      </c>
      <c r="AB17">
        <f>BAWANA!AE17+BAWANA!AF17</f>
        <v>26.57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216.86</v>
      </c>
      <c r="E18">
        <f>BAWANA!AM18</f>
        <v>0</v>
      </c>
      <c r="F18">
        <f t="shared" si="4"/>
        <v>256</v>
      </c>
      <c r="G18">
        <f t="shared" si="5"/>
        <v>216.86</v>
      </c>
      <c r="H18" s="154"/>
      <c r="I18">
        <f>BRPL_EOD!AK18+BRPL_EOD!AL18</f>
        <v>82.72</v>
      </c>
      <c r="J18">
        <f>BYPL_EOD!AK18+BYPL_EOD!AL18</f>
        <v>41.45</v>
      </c>
      <c r="K18">
        <f>MES_EOD!AK18+MES_EOD!AL18</f>
        <v>5.82</v>
      </c>
      <c r="L18">
        <f>NDMC_EOD!AK18+NDMC_EOD!AL18</f>
        <v>29.06</v>
      </c>
      <c r="M18">
        <f>TPDDL_EOD!AK18+TPDDL_EOD!AL18</f>
        <v>57.8</v>
      </c>
      <c r="N18">
        <f t="shared" si="0"/>
        <v>216.85000000000002</v>
      </c>
      <c r="O18" s="154">
        <f t="shared" si="1"/>
        <v>9.9999999999909051E-3</v>
      </c>
      <c r="P18">
        <v>82.723814618399814</v>
      </c>
      <c r="Q18">
        <v>41.451911459534244</v>
      </c>
      <c r="R18">
        <v>5.8202683882868342</v>
      </c>
      <c r="S18">
        <v>29.061340096841132</v>
      </c>
      <c r="T18">
        <v>57.802665436937971</v>
      </c>
      <c r="U18" s="156">
        <f t="shared" si="2"/>
        <v>216.86</v>
      </c>
      <c r="V18" s="154">
        <f t="shared" si="3"/>
        <v>0</v>
      </c>
      <c r="Y18">
        <f>BAWANA!AW18+BAWANA!AX18</f>
        <v>26.57</v>
      </c>
      <c r="Z18">
        <f>BAWANA!BD18+BAWANA!BE18</f>
        <v>26.57</v>
      </c>
      <c r="AA18">
        <f>BAWANA!X18+BAWANA!Y18</f>
        <v>26.57</v>
      </c>
      <c r="AB18">
        <f>BAWANA!AE18+BAWANA!AF18</f>
        <v>26.57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216.86</v>
      </c>
      <c r="E19">
        <f>BAWANA!AM19</f>
        <v>0</v>
      </c>
      <c r="F19">
        <f t="shared" si="4"/>
        <v>256</v>
      </c>
      <c r="G19">
        <f t="shared" si="5"/>
        <v>216.86</v>
      </c>
      <c r="H19" s="154"/>
      <c r="I19">
        <f>BRPL_EOD!AK19+BRPL_EOD!AL19</f>
        <v>82.72</v>
      </c>
      <c r="J19">
        <f>BYPL_EOD!AK19+BYPL_EOD!AL19</f>
        <v>41.45</v>
      </c>
      <c r="K19">
        <f>MES_EOD!AK19+MES_EOD!AL19</f>
        <v>5.82</v>
      </c>
      <c r="L19">
        <f>NDMC_EOD!AK19+NDMC_EOD!AL19</f>
        <v>29.06</v>
      </c>
      <c r="M19">
        <f>TPDDL_EOD!AK19+TPDDL_EOD!AL19</f>
        <v>57.8</v>
      </c>
      <c r="N19">
        <f t="shared" si="0"/>
        <v>216.85000000000002</v>
      </c>
      <c r="O19" s="154">
        <f t="shared" si="1"/>
        <v>9.9999999999909051E-3</v>
      </c>
      <c r="P19">
        <v>82.723814618399814</v>
      </c>
      <c r="Q19">
        <v>41.451911459534244</v>
      </c>
      <c r="R19">
        <v>5.8202683882868342</v>
      </c>
      <c r="S19">
        <v>29.061340096841132</v>
      </c>
      <c r="T19">
        <v>57.802665436937971</v>
      </c>
      <c r="U19" s="156">
        <f t="shared" si="2"/>
        <v>216.86</v>
      </c>
      <c r="V19" s="154">
        <f t="shared" si="3"/>
        <v>0</v>
      </c>
      <c r="Y19">
        <f>BAWANA!AW19+BAWANA!AX19</f>
        <v>26.57</v>
      </c>
      <c r="Z19">
        <f>BAWANA!BD19+BAWANA!BE19</f>
        <v>26.57</v>
      </c>
      <c r="AA19">
        <f>BAWANA!X19+BAWANA!Y19</f>
        <v>26.57</v>
      </c>
      <c r="AB19">
        <f>BAWANA!AE19+BAWANA!AF19</f>
        <v>26.57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216.86</v>
      </c>
      <c r="E20">
        <f>BAWANA!AM20</f>
        <v>0</v>
      </c>
      <c r="F20">
        <f t="shared" si="4"/>
        <v>256</v>
      </c>
      <c r="G20">
        <f t="shared" si="5"/>
        <v>216.86</v>
      </c>
      <c r="H20" s="154"/>
      <c r="I20">
        <f>BRPL_EOD!AK20+BRPL_EOD!AL20</f>
        <v>82.72</v>
      </c>
      <c r="J20">
        <f>BYPL_EOD!AK20+BYPL_EOD!AL20</f>
        <v>41.45</v>
      </c>
      <c r="K20">
        <f>MES_EOD!AK20+MES_EOD!AL20</f>
        <v>5.82</v>
      </c>
      <c r="L20">
        <f>NDMC_EOD!AK20+NDMC_EOD!AL20</f>
        <v>29.06</v>
      </c>
      <c r="M20">
        <f>TPDDL_EOD!AK20+TPDDL_EOD!AL20</f>
        <v>57.8</v>
      </c>
      <c r="N20">
        <f t="shared" si="0"/>
        <v>216.85000000000002</v>
      </c>
      <c r="O20" s="154">
        <f t="shared" si="1"/>
        <v>9.9999999999909051E-3</v>
      </c>
      <c r="P20">
        <v>82.723814618399814</v>
      </c>
      <c r="Q20">
        <v>41.451911459534244</v>
      </c>
      <c r="R20">
        <v>5.8202683882868342</v>
      </c>
      <c r="S20">
        <v>29.061340096841132</v>
      </c>
      <c r="T20">
        <v>57.802665436937971</v>
      </c>
      <c r="U20" s="156">
        <f t="shared" si="2"/>
        <v>216.86</v>
      </c>
      <c r="V20" s="154">
        <f t="shared" si="3"/>
        <v>0</v>
      </c>
      <c r="Y20">
        <f>BAWANA!AW20+BAWANA!AX20</f>
        <v>26.57</v>
      </c>
      <c r="Z20">
        <f>BAWANA!BD20+BAWANA!BE20</f>
        <v>26.57</v>
      </c>
      <c r="AA20">
        <f>BAWANA!X20+BAWANA!Y20</f>
        <v>26.57</v>
      </c>
      <c r="AB20">
        <f>BAWANA!AE20+BAWANA!AF20</f>
        <v>26.57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216.86</v>
      </c>
      <c r="E21">
        <f>BAWANA!AM21</f>
        <v>0</v>
      </c>
      <c r="F21">
        <f t="shared" si="4"/>
        <v>256</v>
      </c>
      <c r="G21">
        <f t="shared" si="5"/>
        <v>216.86</v>
      </c>
      <c r="H21" s="154"/>
      <c r="I21">
        <f>BRPL_EOD!AK21+BRPL_EOD!AL21</f>
        <v>82.72</v>
      </c>
      <c r="J21">
        <f>BYPL_EOD!AK21+BYPL_EOD!AL21</f>
        <v>41.45</v>
      </c>
      <c r="K21">
        <f>MES_EOD!AK21+MES_EOD!AL21</f>
        <v>5.82</v>
      </c>
      <c r="L21">
        <f>NDMC_EOD!AK21+NDMC_EOD!AL21</f>
        <v>29.06</v>
      </c>
      <c r="M21">
        <f>TPDDL_EOD!AK21+TPDDL_EOD!AL21</f>
        <v>57.8</v>
      </c>
      <c r="N21">
        <f t="shared" si="0"/>
        <v>216.85000000000002</v>
      </c>
      <c r="O21" s="154">
        <f t="shared" si="1"/>
        <v>9.9999999999909051E-3</v>
      </c>
      <c r="P21">
        <v>82.723814618399814</v>
      </c>
      <c r="Q21">
        <v>41.451911459534244</v>
      </c>
      <c r="R21">
        <v>5.8202683882868342</v>
      </c>
      <c r="S21">
        <v>29.061340096841132</v>
      </c>
      <c r="T21">
        <v>57.802665436937971</v>
      </c>
      <c r="U21" s="156">
        <f t="shared" si="2"/>
        <v>216.86</v>
      </c>
      <c r="V21" s="154">
        <f t="shared" si="3"/>
        <v>0</v>
      </c>
      <c r="Y21">
        <f>BAWANA!AW21+BAWANA!AX21</f>
        <v>26.57</v>
      </c>
      <c r="Z21">
        <f>BAWANA!BD21+BAWANA!BE21</f>
        <v>26.57</v>
      </c>
      <c r="AA21">
        <f>BAWANA!X21+BAWANA!Y21</f>
        <v>26.57</v>
      </c>
      <c r="AB21">
        <f>BAWANA!AE21+BAWANA!AF21</f>
        <v>26.57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216.86</v>
      </c>
      <c r="E22">
        <f>BAWANA!AM22</f>
        <v>0</v>
      </c>
      <c r="F22">
        <f t="shared" si="4"/>
        <v>256</v>
      </c>
      <c r="G22">
        <f t="shared" si="5"/>
        <v>216.86</v>
      </c>
      <c r="H22" s="154"/>
      <c r="I22">
        <f>BRPL_EOD!AK22+BRPL_EOD!AL22</f>
        <v>82.72</v>
      </c>
      <c r="J22">
        <f>BYPL_EOD!AK22+BYPL_EOD!AL22</f>
        <v>41.45</v>
      </c>
      <c r="K22">
        <f>MES_EOD!AK22+MES_EOD!AL22</f>
        <v>5.82</v>
      </c>
      <c r="L22">
        <f>NDMC_EOD!AK22+NDMC_EOD!AL22</f>
        <v>29.06</v>
      </c>
      <c r="M22">
        <f>TPDDL_EOD!AK22+TPDDL_EOD!AL22</f>
        <v>57.8</v>
      </c>
      <c r="N22">
        <f t="shared" si="0"/>
        <v>216.85000000000002</v>
      </c>
      <c r="O22" s="154">
        <f t="shared" si="1"/>
        <v>9.9999999999909051E-3</v>
      </c>
      <c r="P22">
        <v>82.723814618399814</v>
      </c>
      <c r="Q22">
        <v>41.451911459534244</v>
      </c>
      <c r="R22">
        <v>5.8202683882868342</v>
      </c>
      <c r="S22">
        <v>29.061340096841132</v>
      </c>
      <c r="T22">
        <v>57.802665436937971</v>
      </c>
      <c r="U22" s="156">
        <f t="shared" si="2"/>
        <v>216.86</v>
      </c>
      <c r="V22" s="154">
        <f t="shared" si="3"/>
        <v>0</v>
      </c>
      <c r="Y22">
        <f>BAWANA!AW22+BAWANA!AX22</f>
        <v>26.57</v>
      </c>
      <c r="Z22">
        <f>BAWANA!BD22+BAWANA!BE22</f>
        <v>26.57</v>
      </c>
      <c r="AA22">
        <f>BAWANA!X22+BAWANA!Y22</f>
        <v>26.57</v>
      </c>
      <c r="AB22">
        <f>BAWANA!AE22+BAWANA!AF22</f>
        <v>26.57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216.86</v>
      </c>
      <c r="E23">
        <f>BAWANA!AM23</f>
        <v>0</v>
      </c>
      <c r="F23">
        <f t="shared" si="4"/>
        <v>256</v>
      </c>
      <c r="G23">
        <f t="shared" si="5"/>
        <v>216.86</v>
      </c>
      <c r="H23" s="154"/>
      <c r="I23">
        <f>BRPL_EOD!AK23+BRPL_EOD!AL23</f>
        <v>82.72</v>
      </c>
      <c r="J23">
        <f>BYPL_EOD!AK23+BYPL_EOD!AL23</f>
        <v>41.45</v>
      </c>
      <c r="K23">
        <f>MES_EOD!AK23+MES_EOD!AL23</f>
        <v>5.82</v>
      </c>
      <c r="L23">
        <f>NDMC_EOD!AK23+NDMC_EOD!AL23</f>
        <v>29.06</v>
      </c>
      <c r="M23">
        <f>TPDDL_EOD!AK23+TPDDL_EOD!AL23</f>
        <v>57.8</v>
      </c>
      <c r="N23">
        <f t="shared" si="0"/>
        <v>216.85000000000002</v>
      </c>
      <c r="O23" s="154">
        <f t="shared" si="1"/>
        <v>9.9999999999909051E-3</v>
      </c>
      <c r="P23">
        <v>82.723814618399814</v>
      </c>
      <c r="Q23">
        <v>41.451911459534244</v>
      </c>
      <c r="R23">
        <v>5.8202683882868342</v>
      </c>
      <c r="S23">
        <v>29.061340096841132</v>
      </c>
      <c r="T23">
        <v>57.802665436937971</v>
      </c>
      <c r="U23" s="156">
        <f t="shared" si="2"/>
        <v>216.86</v>
      </c>
      <c r="V23" s="154">
        <f t="shared" si="3"/>
        <v>0</v>
      </c>
      <c r="Y23">
        <f>BAWANA!AW23+BAWANA!AX23</f>
        <v>26.57</v>
      </c>
      <c r="Z23">
        <f>BAWANA!BD23+BAWANA!BE23</f>
        <v>26.57</v>
      </c>
      <c r="AA23">
        <f>BAWANA!X23+BAWANA!Y23</f>
        <v>26.57</v>
      </c>
      <c r="AB23">
        <f>BAWANA!AE23+BAWANA!AF23</f>
        <v>26.57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216.86</v>
      </c>
      <c r="E24">
        <f>BAWANA!AM24</f>
        <v>0</v>
      </c>
      <c r="F24">
        <f t="shared" si="4"/>
        <v>256</v>
      </c>
      <c r="G24">
        <f t="shared" si="5"/>
        <v>216.86</v>
      </c>
      <c r="H24" s="154"/>
      <c r="I24">
        <f>BRPL_EOD!AK24+BRPL_EOD!AL24</f>
        <v>82.72</v>
      </c>
      <c r="J24">
        <f>BYPL_EOD!AK24+BYPL_EOD!AL24</f>
        <v>41.45</v>
      </c>
      <c r="K24">
        <f>MES_EOD!AK24+MES_EOD!AL24</f>
        <v>5.82</v>
      </c>
      <c r="L24">
        <f>NDMC_EOD!AK24+NDMC_EOD!AL24</f>
        <v>29.06</v>
      </c>
      <c r="M24">
        <f>TPDDL_EOD!AK24+TPDDL_EOD!AL24</f>
        <v>57.8</v>
      </c>
      <c r="N24">
        <f t="shared" si="0"/>
        <v>216.85000000000002</v>
      </c>
      <c r="O24" s="154">
        <f t="shared" si="1"/>
        <v>9.9999999999909051E-3</v>
      </c>
      <c r="P24">
        <v>82.723814618399814</v>
      </c>
      <c r="Q24">
        <v>41.451911459534244</v>
      </c>
      <c r="R24">
        <v>5.8202683882868342</v>
      </c>
      <c r="S24">
        <v>29.061340096841132</v>
      </c>
      <c r="T24">
        <v>57.802665436937971</v>
      </c>
      <c r="U24" s="156">
        <f t="shared" si="2"/>
        <v>216.86</v>
      </c>
      <c r="V24" s="154">
        <f t="shared" si="3"/>
        <v>0</v>
      </c>
      <c r="Y24">
        <f>BAWANA!AW24+BAWANA!AX24</f>
        <v>26.57</v>
      </c>
      <c r="Z24">
        <f>BAWANA!BD24+BAWANA!BE24</f>
        <v>26.57</v>
      </c>
      <c r="AA24">
        <f>BAWANA!X24+BAWANA!Y24</f>
        <v>26.57</v>
      </c>
      <c r="AB24">
        <f>BAWANA!AE24+BAWANA!AF24</f>
        <v>26.57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216.86</v>
      </c>
      <c r="E25">
        <f>BAWANA!AM25</f>
        <v>0</v>
      </c>
      <c r="F25">
        <f t="shared" si="4"/>
        <v>256</v>
      </c>
      <c r="G25">
        <f t="shared" si="5"/>
        <v>216.86</v>
      </c>
      <c r="H25" s="154"/>
      <c r="I25">
        <f>BRPL_EOD!AK25+BRPL_EOD!AL25</f>
        <v>82.72</v>
      </c>
      <c r="J25">
        <f>BYPL_EOD!AK25+BYPL_EOD!AL25</f>
        <v>41.45</v>
      </c>
      <c r="K25">
        <f>MES_EOD!AK25+MES_EOD!AL25</f>
        <v>5.82</v>
      </c>
      <c r="L25">
        <f>NDMC_EOD!AK25+NDMC_EOD!AL25</f>
        <v>29.06</v>
      </c>
      <c r="M25">
        <f>TPDDL_EOD!AK25+TPDDL_EOD!AL25</f>
        <v>57.8</v>
      </c>
      <c r="N25">
        <f t="shared" si="0"/>
        <v>216.85000000000002</v>
      </c>
      <c r="O25" s="154">
        <f t="shared" si="1"/>
        <v>9.9999999999909051E-3</v>
      </c>
      <c r="P25">
        <v>82.723814618399814</v>
      </c>
      <c r="Q25">
        <v>41.451911459534244</v>
      </c>
      <c r="R25">
        <v>5.8202683882868342</v>
      </c>
      <c r="S25">
        <v>29.061340096841132</v>
      </c>
      <c r="T25">
        <v>57.802665436937971</v>
      </c>
      <c r="U25" s="156">
        <f t="shared" si="2"/>
        <v>216.86</v>
      </c>
      <c r="V25" s="154">
        <f t="shared" si="3"/>
        <v>0</v>
      </c>
      <c r="Y25">
        <f>BAWANA!AW25+BAWANA!AX25</f>
        <v>26.57</v>
      </c>
      <c r="Z25">
        <f>BAWANA!BD25+BAWANA!BE25</f>
        <v>26.57</v>
      </c>
      <c r="AA25">
        <f>BAWANA!X25+BAWANA!Y25</f>
        <v>26.57</v>
      </c>
      <c r="AB25">
        <f>BAWANA!AE25+BAWANA!AF25</f>
        <v>26.57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219.18</v>
      </c>
      <c r="E26">
        <f>BAWANA!AM26</f>
        <v>0</v>
      </c>
      <c r="F26">
        <f t="shared" si="4"/>
        <v>256</v>
      </c>
      <c r="G26">
        <f t="shared" si="5"/>
        <v>219.18</v>
      </c>
      <c r="H26" s="154"/>
      <c r="I26">
        <f>BRPL_EOD!AK26+BRPL_EOD!AL26</f>
        <v>79.099999999999994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55.27</v>
      </c>
      <c r="N26">
        <f t="shared" si="0"/>
        <v>219.17</v>
      </c>
      <c r="O26" s="154">
        <f t="shared" si="1"/>
        <v>1.0000000000019327E-2</v>
      </c>
      <c r="P26">
        <v>79.104878329138202</v>
      </c>
      <c r="Q26">
        <v>49.92</v>
      </c>
      <c r="R26">
        <v>5.8202657783712155</v>
      </c>
      <c r="S26">
        <v>29.061447555062465</v>
      </c>
      <c r="T26">
        <v>55.273408337428137</v>
      </c>
      <c r="U26" s="156">
        <f t="shared" si="2"/>
        <v>219.18</v>
      </c>
      <c r="V26" s="154">
        <f t="shared" si="3"/>
        <v>0</v>
      </c>
      <c r="Y26">
        <f>BAWANA!AW26+BAWANA!AX26</f>
        <v>25.41</v>
      </c>
      <c r="Z26">
        <f>BAWANA!BD26+BAWANA!BE26</f>
        <v>25.41</v>
      </c>
      <c r="AA26">
        <f>BAWANA!X26+BAWANA!Y26</f>
        <v>25.41</v>
      </c>
      <c r="AB26">
        <f>BAWANA!AE26+BAWANA!AF26</f>
        <v>25.41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234.42000000000002</v>
      </c>
      <c r="E27">
        <f>BAWANA!AM27</f>
        <v>0</v>
      </c>
      <c r="F27">
        <f t="shared" si="4"/>
        <v>256</v>
      </c>
      <c r="G27">
        <f t="shared" si="5"/>
        <v>234.42000000000002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234.42000000000002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29.06</v>
      </c>
      <c r="T27">
        <v>50</v>
      </c>
      <c r="U27" s="156">
        <f t="shared" si="2"/>
        <v>234.42000000000002</v>
      </c>
      <c r="V27" s="154">
        <f t="shared" si="3"/>
        <v>0</v>
      </c>
      <c r="Y27">
        <f>BAWANA!AW27+BAWANA!AX27</f>
        <v>17.79</v>
      </c>
      <c r="Z27">
        <f>BAWANA!BD27+BAWANA!BE27</f>
        <v>17.79</v>
      </c>
      <c r="AA27">
        <f>BAWANA!X27+BAWANA!Y27</f>
        <v>17.79</v>
      </c>
      <c r="AB27">
        <f>BAWANA!AE27+BAWANA!AF27</f>
        <v>17.79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234.42000000000002</v>
      </c>
      <c r="E28">
        <f>BAWANA!AM28</f>
        <v>0</v>
      </c>
      <c r="F28">
        <f t="shared" si="4"/>
        <v>256</v>
      </c>
      <c r="G28">
        <f t="shared" si="5"/>
        <v>234.42000000000002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50</v>
      </c>
      <c r="N28">
        <f t="shared" si="0"/>
        <v>234.42000000000002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29.06</v>
      </c>
      <c r="T28">
        <v>50</v>
      </c>
      <c r="U28" s="156">
        <f t="shared" si="2"/>
        <v>234.42000000000002</v>
      </c>
      <c r="V28" s="154">
        <f t="shared" si="3"/>
        <v>0</v>
      </c>
      <c r="Y28">
        <f>BAWANA!AW28+BAWANA!AX28</f>
        <v>17.79</v>
      </c>
      <c r="Z28">
        <f>BAWANA!BD28+BAWANA!BE28</f>
        <v>17.79</v>
      </c>
      <c r="AA28">
        <f>BAWANA!X28+BAWANA!Y28</f>
        <v>17.79</v>
      </c>
      <c r="AB28">
        <f>BAWANA!AE28+BAWANA!AF28</f>
        <v>17.79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234.42000000000002</v>
      </c>
      <c r="E29">
        <f>BAWANA!AM29</f>
        <v>0</v>
      </c>
      <c r="F29">
        <f t="shared" si="4"/>
        <v>256</v>
      </c>
      <c r="G29">
        <f t="shared" si="5"/>
        <v>234.42000000000002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50</v>
      </c>
      <c r="N29">
        <f t="shared" si="0"/>
        <v>234.42000000000002</v>
      </c>
      <c r="O29" s="154">
        <f t="shared" si="1"/>
        <v>0</v>
      </c>
      <c r="P29">
        <v>99.62</v>
      </c>
      <c r="Q29">
        <v>49.92</v>
      </c>
      <c r="R29">
        <v>5.82</v>
      </c>
      <c r="S29">
        <v>29.06</v>
      </c>
      <c r="T29">
        <v>50</v>
      </c>
      <c r="U29" s="156">
        <f t="shared" si="2"/>
        <v>234.42000000000002</v>
      </c>
      <c r="V29" s="154">
        <f t="shared" si="3"/>
        <v>0</v>
      </c>
      <c r="Y29">
        <f>BAWANA!AW29+BAWANA!AX29</f>
        <v>17.79</v>
      </c>
      <c r="Z29">
        <f>BAWANA!BD29+BAWANA!BE29</f>
        <v>17.79</v>
      </c>
      <c r="AA29">
        <f>BAWANA!X29+BAWANA!Y29</f>
        <v>17.79</v>
      </c>
      <c r="AB29">
        <f>BAWANA!AE29+BAWANA!AF29</f>
        <v>17.79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219.18</v>
      </c>
      <c r="E30">
        <f>BAWANA!AM30</f>
        <v>0</v>
      </c>
      <c r="F30">
        <f t="shared" si="4"/>
        <v>256</v>
      </c>
      <c r="G30">
        <f t="shared" si="5"/>
        <v>219.18</v>
      </c>
      <c r="H30" s="154"/>
      <c r="I30">
        <f>BRPL_EOD!AK30+BRPL_EOD!AL30</f>
        <v>79.099999999999994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55.27</v>
      </c>
      <c r="N30">
        <f t="shared" si="0"/>
        <v>219.17</v>
      </c>
      <c r="O30" s="154">
        <f t="shared" si="1"/>
        <v>1.0000000000019327E-2</v>
      </c>
      <c r="P30">
        <v>79.104878329138202</v>
      </c>
      <c r="Q30">
        <v>49.92</v>
      </c>
      <c r="R30">
        <v>5.8202657783712155</v>
      </c>
      <c r="S30">
        <v>29.061447555062465</v>
      </c>
      <c r="T30">
        <v>55.273408337428137</v>
      </c>
      <c r="U30" s="156">
        <f t="shared" si="2"/>
        <v>219.18</v>
      </c>
      <c r="V30" s="154">
        <f t="shared" si="3"/>
        <v>0</v>
      </c>
      <c r="Y30">
        <f>BAWANA!AW30+BAWANA!AX30</f>
        <v>25.41</v>
      </c>
      <c r="Z30">
        <f>BAWANA!BD30+BAWANA!BE30</f>
        <v>25.41</v>
      </c>
      <c r="AA30">
        <f>BAWANA!X30+BAWANA!Y30</f>
        <v>25.41</v>
      </c>
      <c r="AB30">
        <f>BAWANA!AE30+BAWANA!AF30</f>
        <v>25.41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216.86</v>
      </c>
      <c r="E31">
        <f>BAWANA!AM31</f>
        <v>0</v>
      </c>
      <c r="F31">
        <f t="shared" si="4"/>
        <v>256</v>
      </c>
      <c r="G31">
        <f t="shared" si="5"/>
        <v>216.86</v>
      </c>
      <c r="H31" s="154"/>
      <c r="I31">
        <f>BRPL_EOD!AK31+BRPL_EOD!AL31</f>
        <v>82.72</v>
      </c>
      <c r="J31">
        <f>BYPL_EOD!AK31+BYPL_EOD!AL31</f>
        <v>41.45</v>
      </c>
      <c r="K31">
        <f>MES_EOD!AK31+MES_EOD!AL31</f>
        <v>5.82</v>
      </c>
      <c r="L31">
        <f>NDMC_EOD!AK31+NDMC_EOD!AL31</f>
        <v>29.06</v>
      </c>
      <c r="M31">
        <f>TPDDL_EOD!AK31+TPDDL_EOD!AL31</f>
        <v>57.8</v>
      </c>
      <c r="N31">
        <f t="shared" si="0"/>
        <v>216.85000000000002</v>
      </c>
      <c r="O31" s="154">
        <f t="shared" si="1"/>
        <v>9.9999999999909051E-3</v>
      </c>
      <c r="P31">
        <v>82.723814618399814</v>
      </c>
      <c r="Q31">
        <v>41.451911459534244</v>
      </c>
      <c r="R31">
        <v>5.8202683882868342</v>
      </c>
      <c r="S31">
        <v>29.061340096841132</v>
      </c>
      <c r="T31">
        <v>57.802665436937971</v>
      </c>
      <c r="U31" s="156">
        <f t="shared" si="2"/>
        <v>216.86</v>
      </c>
      <c r="V31" s="154">
        <f t="shared" si="3"/>
        <v>0</v>
      </c>
      <c r="Y31">
        <f>BAWANA!AW31+BAWANA!AX31</f>
        <v>26.57</v>
      </c>
      <c r="Z31">
        <f>BAWANA!BD31+BAWANA!BE31</f>
        <v>26.57</v>
      </c>
      <c r="AA31">
        <f>BAWANA!X31+BAWANA!Y31</f>
        <v>26.57</v>
      </c>
      <c r="AB31">
        <f>BAWANA!AE31+BAWANA!AF31</f>
        <v>26.57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216.86</v>
      </c>
      <c r="E32">
        <f>BAWANA!AM32</f>
        <v>0</v>
      </c>
      <c r="F32">
        <f t="shared" si="4"/>
        <v>256</v>
      </c>
      <c r="G32">
        <f t="shared" si="5"/>
        <v>216.86</v>
      </c>
      <c r="H32" s="154"/>
      <c r="I32">
        <f>BRPL_EOD!AK32+BRPL_EOD!AL32</f>
        <v>82.72</v>
      </c>
      <c r="J32">
        <f>BYPL_EOD!AK32+BYPL_EOD!AL32</f>
        <v>41.45</v>
      </c>
      <c r="K32">
        <f>MES_EOD!AK32+MES_EOD!AL32</f>
        <v>5.82</v>
      </c>
      <c r="L32">
        <f>NDMC_EOD!AK32+NDMC_EOD!AL32</f>
        <v>29.06</v>
      </c>
      <c r="M32">
        <f>TPDDL_EOD!AK32+TPDDL_EOD!AL32</f>
        <v>57.8</v>
      </c>
      <c r="N32">
        <f t="shared" si="0"/>
        <v>216.85000000000002</v>
      </c>
      <c r="O32" s="154">
        <f t="shared" si="1"/>
        <v>9.9999999999909051E-3</v>
      </c>
      <c r="P32">
        <v>82.723814618399814</v>
      </c>
      <c r="Q32">
        <v>41.451911459534244</v>
      </c>
      <c r="R32">
        <v>5.8202683882868342</v>
      </c>
      <c r="S32">
        <v>29.061340096841132</v>
      </c>
      <c r="T32">
        <v>57.802665436937971</v>
      </c>
      <c r="U32" s="156">
        <f t="shared" si="2"/>
        <v>216.86</v>
      </c>
      <c r="V32" s="154">
        <f t="shared" si="3"/>
        <v>0</v>
      </c>
      <c r="Y32">
        <f>BAWANA!AW32+BAWANA!AX32</f>
        <v>26.57</v>
      </c>
      <c r="Z32">
        <f>BAWANA!BD32+BAWANA!BE32</f>
        <v>26.57</v>
      </c>
      <c r="AA32">
        <f>BAWANA!X32+BAWANA!Y32</f>
        <v>26.57</v>
      </c>
      <c r="AB32">
        <f>BAWANA!AE32+BAWANA!AF32</f>
        <v>26.57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216.86</v>
      </c>
      <c r="E33">
        <f>BAWANA!AM33</f>
        <v>0</v>
      </c>
      <c r="F33">
        <f t="shared" si="4"/>
        <v>256</v>
      </c>
      <c r="G33">
        <f t="shared" si="5"/>
        <v>216.86</v>
      </c>
      <c r="H33" s="154"/>
      <c r="I33">
        <f>BRPL_EOD!AK33+BRPL_EOD!AL33</f>
        <v>82.72</v>
      </c>
      <c r="J33">
        <f>BYPL_EOD!AK33+BYPL_EOD!AL33</f>
        <v>41.45</v>
      </c>
      <c r="K33">
        <f>MES_EOD!AK33+MES_EOD!AL33</f>
        <v>5.82</v>
      </c>
      <c r="L33">
        <f>NDMC_EOD!AK33+NDMC_EOD!AL33</f>
        <v>29.06</v>
      </c>
      <c r="M33">
        <f>TPDDL_EOD!AK33+TPDDL_EOD!AL33</f>
        <v>57.8</v>
      </c>
      <c r="N33">
        <f t="shared" si="0"/>
        <v>216.85000000000002</v>
      </c>
      <c r="O33" s="154">
        <f t="shared" si="1"/>
        <v>9.9999999999909051E-3</v>
      </c>
      <c r="P33">
        <v>82.723814618399814</v>
      </c>
      <c r="Q33">
        <v>41.451911459534244</v>
      </c>
      <c r="R33">
        <v>5.8202683882868342</v>
      </c>
      <c r="S33">
        <v>29.061340096841132</v>
      </c>
      <c r="T33">
        <v>57.802665436937971</v>
      </c>
      <c r="U33" s="156">
        <f t="shared" si="2"/>
        <v>216.86</v>
      </c>
      <c r="V33" s="154">
        <f t="shared" si="3"/>
        <v>0</v>
      </c>
      <c r="Y33">
        <f>BAWANA!AW33+BAWANA!AX33</f>
        <v>26.57</v>
      </c>
      <c r="Z33">
        <f>BAWANA!BD33+BAWANA!BE33</f>
        <v>26.57</v>
      </c>
      <c r="AA33">
        <f>BAWANA!X33+BAWANA!Y33</f>
        <v>26.57</v>
      </c>
      <c r="AB33">
        <f>BAWANA!AE33+BAWANA!AF33</f>
        <v>26.57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216.86</v>
      </c>
      <c r="E34">
        <f>BAWANA!AM34</f>
        <v>0</v>
      </c>
      <c r="F34">
        <f t="shared" si="4"/>
        <v>256</v>
      </c>
      <c r="G34">
        <f t="shared" si="5"/>
        <v>216.86</v>
      </c>
      <c r="H34" s="154"/>
      <c r="I34">
        <f>BRPL_EOD!AK34+BRPL_EOD!AL34</f>
        <v>82.72</v>
      </c>
      <c r="J34">
        <f>BYPL_EOD!AK34+BYPL_EOD!AL34</f>
        <v>41.45</v>
      </c>
      <c r="K34">
        <f>MES_EOD!AK34+MES_EOD!AL34</f>
        <v>5.82</v>
      </c>
      <c r="L34">
        <f>NDMC_EOD!AK34+NDMC_EOD!AL34</f>
        <v>29.06</v>
      </c>
      <c r="M34">
        <f>TPDDL_EOD!AK34+TPDDL_EOD!AL34</f>
        <v>57.8</v>
      </c>
      <c r="N34">
        <f t="shared" si="0"/>
        <v>216.85000000000002</v>
      </c>
      <c r="O34" s="154">
        <f t="shared" si="1"/>
        <v>9.9999999999909051E-3</v>
      </c>
      <c r="P34">
        <v>82.723814618399814</v>
      </c>
      <c r="Q34">
        <v>41.451911459534244</v>
      </c>
      <c r="R34">
        <v>5.8202683882868342</v>
      </c>
      <c r="S34">
        <v>29.061340096841132</v>
      </c>
      <c r="T34">
        <v>57.802665436937971</v>
      </c>
      <c r="U34" s="156">
        <f t="shared" si="2"/>
        <v>216.86</v>
      </c>
      <c r="V34" s="154">
        <f t="shared" si="3"/>
        <v>0</v>
      </c>
      <c r="Y34">
        <f>BAWANA!AW34+BAWANA!AX34</f>
        <v>26.57</v>
      </c>
      <c r="Z34">
        <f>BAWANA!BD34+BAWANA!BE34</f>
        <v>26.57</v>
      </c>
      <c r="AA34">
        <f>BAWANA!X34+BAWANA!Y34</f>
        <v>26.57</v>
      </c>
      <c r="AB34">
        <f>BAWANA!AE34+BAWANA!AF34</f>
        <v>26.57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216.86</v>
      </c>
      <c r="E35">
        <f>BAWANA!AM35</f>
        <v>0</v>
      </c>
      <c r="F35">
        <f t="shared" si="4"/>
        <v>256</v>
      </c>
      <c r="G35">
        <f t="shared" si="5"/>
        <v>216.86</v>
      </c>
      <c r="H35" s="154"/>
      <c r="I35">
        <f>BRPL_EOD!AK35+BRPL_EOD!AL35</f>
        <v>82.72</v>
      </c>
      <c r="J35">
        <f>BYPL_EOD!AK35+BYPL_EOD!AL35</f>
        <v>41.45</v>
      </c>
      <c r="K35">
        <f>MES_EOD!AK35+MES_EOD!AL35</f>
        <v>5.82</v>
      </c>
      <c r="L35">
        <f>NDMC_EOD!AK35+NDMC_EOD!AL35</f>
        <v>29.06</v>
      </c>
      <c r="M35">
        <f>TPDDL_EOD!AK35+TPDDL_EOD!AL35</f>
        <v>57.8</v>
      </c>
      <c r="N35">
        <f t="shared" si="0"/>
        <v>216.85000000000002</v>
      </c>
      <c r="O35" s="154">
        <f t="shared" si="1"/>
        <v>9.9999999999909051E-3</v>
      </c>
      <c r="P35">
        <v>82.723814618399814</v>
      </c>
      <c r="Q35">
        <v>41.451911459534244</v>
      </c>
      <c r="R35">
        <v>5.8202683882868342</v>
      </c>
      <c r="S35">
        <v>29.061340096841132</v>
      </c>
      <c r="T35">
        <v>57.802665436937971</v>
      </c>
      <c r="U35" s="156">
        <f t="shared" si="2"/>
        <v>216.86</v>
      </c>
      <c r="V35" s="154">
        <f t="shared" si="3"/>
        <v>0</v>
      </c>
      <c r="Y35">
        <f>BAWANA!AW35+BAWANA!AX35</f>
        <v>26.57</v>
      </c>
      <c r="Z35">
        <f>BAWANA!BD35+BAWANA!BE35</f>
        <v>26.57</v>
      </c>
      <c r="AA35">
        <f>BAWANA!X35+BAWANA!Y35</f>
        <v>26.57</v>
      </c>
      <c r="AB35">
        <f>BAWANA!AE35+BAWANA!AF35</f>
        <v>26.57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216.86</v>
      </c>
      <c r="E36">
        <f>BAWANA!AM36</f>
        <v>0</v>
      </c>
      <c r="F36">
        <f t="shared" si="4"/>
        <v>256</v>
      </c>
      <c r="G36">
        <f t="shared" si="5"/>
        <v>216.86</v>
      </c>
      <c r="H36" s="154"/>
      <c r="I36">
        <f>BRPL_EOD!AK36+BRPL_EOD!AL36</f>
        <v>82.72</v>
      </c>
      <c r="J36">
        <f>BYPL_EOD!AK36+BYPL_EOD!AL36</f>
        <v>41.45</v>
      </c>
      <c r="K36">
        <f>MES_EOD!AK36+MES_EOD!AL36</f>
        <v>5.82</v>
      </c>
      <c r="L36">
        <f>NDMC_EOD!AK36+NDMC_EOD!AL36</f>
        <v>29.06</v>
      </c>
      <c r="M36">
        <f>TPDDL_EOD!AK36+TPDDL_EOD!AL36</f>
        <v>57.8</v>
      </c>
      <c r="N36">
        <f t="shared" si="0"/>
        <v>216.85000000000002</v>
      </c>
      <c r="O36" s="154">
        <f t="shared" si="1"/>
        <v>9.9999999999909051E-3</v>
      </c>
      <c r="P36">
        <v>82.723814618399814</v>
      </c>
      <c r="Q36">
        <v>41.451911459534244</v>
      </c>
      <c r="R36">
        <v>5.8202683882868342</v>
      </c>
      <c r="S36">
        <v>29.061340096841132</v>
      </c>
      <c r="T36">
        <v>57.802665436937971</v>
      </c>
      <c r="U36" s="156">
        <f t="shared" si="2"/>
        <v>216.86</v>
      </c>
      <c r="V36" s="154">
        <f t="shared" si="3"/>
        <v>0</v>
      </c>
      <c r="Y36">
        <f>BAWANA!AW36+BAWANA!AX36</f>
        <v>26.57</v>
      </c>
      <c r="Z36">
        <f>BAWANA!BD36+BAWANA!BE36</f>
        <v>26.57</v>
      </c>
      <c r="AA36">
        <f>BAWANA!X36+BAWANA!Y36</f>
        <v>26.57</v>
      </c>
      <c r="AB36">
        <f>BAWANA!AE36+BAWANA!AF36</f>
        <v>26.57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224.5</v>
      </c>
      <c r="E37">
        <f>BAWANA!AM37</f>
        <v>0</v>
      </c>
      <c r="F37">
        <f t="shared" si="4"/>
        <v>256</v>
      </c>
      <c r="G37">
        <f t="shared" si="5"/>
        <v>224.5</v>
      </c>
      <c r="H37" s="154"/>
      <c r="I37">
        <f>BRPL_EOD!AK37+BRPL_EOD!AL37</f>
        <v>99.62</v>
      </c>
      <c r="J37">
        <f>BYPL_EOD!AK37+BYPL_EOD!AL37</f>
        <v>40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224.5</v>
      </c>
      <c r="O37" s="154">
        <f t="shared" si="1"/>
        <v>0</v>
      </c>
      <c r="P37">
        <v>99.62</v>
      </c>
      <c r="Q37">
        <v>40</v>
      </c>
      <c r="R37">
        <v>5.82</v>
      </c>
      <c r="S37">
        <v>29.06</v>
      </c>
      <c r="T37">
        <v>50</v>
      </c>
      <c r="U37" s="156">
        <f t="shared" si="2"/>
        <v>224.5</v>
      </c>
      <c r="V37" s="154">
        <f t="shared" si="3"/>
        <v>0</v>
      </c>
      <c r="Y37">
        <f>BAWANA!AW37+BAWANA!AX37</f>
        <v>22.75</v>
      </c>
      <c r="Z37">
        <f>BAWANA!BD37+BAWANA!BE37</f>
        <v>22.75</v>
      </c>
      <c r="AA37">
        <f>BAWANA!X37+BAWANA!Y37</f>
        <v>22.75</v>
      </c>
      <c r="AB37">
        <f>BAWANA!AE37+BAWANA!AF37</f>
        <v>22.75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224.5</v>
      </c>
      <c r="E38">
        <f>BAWANA!AM38</f>
        <v>0</v>
      </c>
      <c r="F38">
        <f t="shared" si="4"/>
        <v>256</v>
      </c>
      <c r="G38">
        <f t="shared" si="5"/>
        <v>224.5</v>
      </c>
      <c r="H38" s="154"/>
      <c r="I38">
        <f>BRPL_EOD!AK38+BRPL_EOD!AL38</f>
        <v>99.62</v>
      </c>
      <c r="J38">
        <f>BYPL_EOD!AK38+BYPL_EOD!AL38</f>
        <v>40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224.5</v>
      </c>
      <c r="O38" s="154">
        <f t="shared" si="1"/>
        <v>0</v>
      </c>
      <c r="P38">
        <v>99.62</v>
      </c>
      <c r="Q38">
        <v>40</v>
      </c>
      <c r="R38">
        <v>5.82</v>
      </c>
      <c r="S38">
        <v>29.06</v>
      </c>
      <c r="T38">
        <v>50</v>
      </c>
      <c r="U38" s="156">
        <f t="shared" si="2"/>
        <v>224.5</v>
      </c>
      <c r="V38" s="154">
        <f t="shared" si="3"/>
        <v>0</v>
      </c>
      <c r="Y38">
        <f>BAWANA!AW38+BAWANA!AX38</f>
        <v>22.75</v>
      </c>
      <c r="Z38">
        <f>BAWANA!BD38+BAWANA!BE38</f>
        <v>22.75</v>
      </c>
      <c r="AA38">
        <f>BAWANA!X38+BAWANA!Y38</f>
        <v>22.75</v>
      </c>
      <c r="AB38">
        <f>BAWANA!AE38+BAWANA!AF38</f>
        <v>22.75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234.42000000000002</v>
      </c>
      <c r="E39">
        <f>BAWANA!AM39</f>
        <v>0</v>
      </c>
      <c r="F39">
        <f t="shared" si="4"/>
        <v>256</v>
      </c>
      <c r="G39">
        <f t="shared" si="5"/>
        <v>234.42000000000002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234.42000000000002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29.06</v>
      </c>
      <c r="T39">
        <v>50</v>
      </c>
      <c r="U39" s="156">
        <f t="shared" si="2"/>
        <v>234.42000000000002</v>
      </c>
      <c r="V39" s="154">
        <f t="shared" si="3"/>
        <v>0</v>
      </c>
      <c r="Y39">
        <f>BAWANA!AW39+BAWANA!AX39</f>
        <v>17.79</v>
      </c>
      <c r="Z39">
        <f>BAWANA!BD39+BAWANA!BE39</f>
        <v>17.79</v>
      </c>
      <c r="AA39">
        <f>BAWANA!X39+BAWANA!Y39</f>
        <v>17.79</v>
      </c>
      <c r="AB39">
        <f>BAWANA!AE39+BAWANA!AF39</f>
        <v>17.79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234.42000000000002</v>
      </c>
      <c r="E40">
        <f>BAWANA!AM40</f>
        <v>0</v>
      </c>
      <c r="F40">
        <f t="shared" si="4"/>
        <v>256</v>
      </c>
      <c r="G40">
        <f t="shared" si="5"/>
        <v>234.42000000000002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234.42000000000002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29.06</v>
      </c>
      <c r="T40">
        <v>50</v>
      </c>
      <c r="U40" s="156">
        <f t="shared" si="2"/>
        <v>234.42000000000002</v>
      </c>
      <c r="V40" s="154">
        <f t="shared" si="3"/>
        <v>0</v>
      </c>
      <c r="Y40">
        <f>BAWANA!AW40+BAWANA!AX40</f>
        <v>17.79</v>
      </c>
      <c r="Z40">
        <f>BAWANA!BD40+BAWANA!BE40</f>
        <v>17.79</v>
      </c>
      <c r="AA40">
        <f>BAWANA!X40+BAWANA!Y40</f>
        <v>17.79</v>
      </c>
      <c r="AB40">
        <f>BAWANA!AE40+BAWANA!AF40</f>
        <v>17.79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234.42000000000002</v>
      </c>
      <c r="E41">
        <f>BAWANA!AM41</f>
        <v>0</v>
      </c>
      <c r="F41">
        <f t="shared" si="4"/>
        <v>256</v>
      </c>
      <c r="G41">
        <f t="shared" si="5"/>
        <v>234.42000000000002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234.42000000000002</v>
      </c>
      <c r="O41" s="154">
        <f t="shared" si="1"/>
        <v>0</v>
      </c>
      <c r="P41">
        <v>99.62</v>
      </c>
      <c r="Q41">
        <v>49.92</v>
      </c>
      <c r="R41">
        <v>5.82</v>
      </c>
      <c r="S41">
        <v>29.06</v>
      </c>
      <c r="T41">
        <v>50</v>
      </c>
      <c r="U41" s="156">
        <f t="shared" si="2"/>
        <v>234.42000000000002</v>
      </c>
      <c r="V41" s="154">
        <f t="shared" si="3"/>
        <v>0</v>
      </c>
      <c r="Y41">
        <f>BAWANA!AW41+BAWANA!AX41</f>
        <v>17.79</v>
      </c>
      <c r="Z41">
        <f>BAWANA!BD41+BAWANA!BE41</f>
        <v>17.79</v>
      </c>
      <c r="AA41">
        <f>BAWANA!X41+BAWANA!Y41</f>
        <v>17.79</v>
      </c>
      <c r="AB41">
        <f>BAWANA!AE41+BAWANA!AF41</f>
        <v>17.79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234.42000000000002</v>
      </c>
      <c r="E42">
        <f>BAWANA!AM42</f>
        <v>0</v>
      </c>
      <c r="F42">
        <f t="shared" si="4"/>
        <v>256</v>
      </c>
      <c r="G42">
        <f t="shared" si="5"/>
        <v>234.42000000000002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234.42000000000002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29.06</v>
      </c>
      <c r="T42">
        <v>50</v>
      </c>
      <c r="U42" s="156">
        <f t="shared" si="2"/>
        <v>234.42000000000002</v>
      </c>
      <c r="V42" s="154">
        <f t="shared" si="3"/>
        <v>0</v>
      </c>
      <c r="Y42">
        <f>BAWANA!AW42+BAWANA!AX42</f>
        <v>17.79</v>
      </c>
      <c r="Z42">
        <f>BAWANA!BD42+BAWANA!BE42</f>
        <v>17.79</v>
      </c>
      <c r="AA42">
        <f>BAWANA!X42+BAWANA!Y42</f>
        <v>17.79</v>
      </c>
      <c r="AB42">
        <f>BAWANA!AE42+BAWANA!AF42</f>
        <v>17.79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224.5</v>
      </c>
      <c r="E43">
        <f>BAWANA!AM43</f>
        <v>0</v>
      </c>
      <c r="F43">
        <f t="shared" si="4"/>
        <v>256</v>
      </c>
      <c r="G43">
        <f t="shared" si="5"/>
        <v>224.5</v>
      </c>
      <c r="H43" s="154"/>
      <c r="I43">
        <f>BRPL_EOD!AK43+BRPL_EOD!AL43</f>
        <v>99.62</v>
      </c>
      <c r="J43">
        <f>BYPL_EOD!AK43+BYPL_EOD!AL43</f>
        <v>40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224.5</v>
      </c>
      <c r="O43" s="154">
        <f t="shared" si="1"/>
        <v>0</v>
      </c>
      <c r="P43">
        <v>99.62</v>
      </c>
      <c r="Q43">
        <v>40</v>
      </c>
      <c r="R43">
        <v>5.82</v>
      </c>
      <c r="S43">
        <v>29.06</v>
      </c>
      <c r="T43">
        <v>50</v>
      </c>
      <c r="U43" s="156">
        <f t="shared" si="2"/>
        <v>224.5</v>
      </c>
      <c r="V43" s="154">
        <f t="shared" si="3"/>
        <v>0</v>
      </c>
      <c r="Y43">
        <f>BAWANA!AW43+BAWANA!AX43</f>
        <v>22.75</v>
      </c>
      <c r="Z43">
        <f>BAWANA!BD43+BAWANA!BE43</f>
        <v>22.75</v>
      </c>
      <c r="AA43">
        <f>BAWANA!X43+BAWANA!Y43</f>
        <v>22.75</v>
      </c>
      <c r="AB43">
        <f>BAWANA!AE43+BAWANA!AF43</f>
        <v>22.75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224.5</v>
      </c>
      <c r="E44">
        <f>BAWANA!AM44</f>
        <v>0</v>
      </c>
      <c r="F44">
        <f t="shared" si="4"/>
        <v>256</v>
      </c>
      <c r="G44">
        <f t="shared" si="5"/>
        <v>224.5</v>
      </c>
      <c r="H44" s="154"/>
      <c r="I44">
        <f>BRPL_EOD!AK44+BRPL_EOD!AL44</f>
        <v>99.62</v>
      </c>
      <c r="J44">
        <f>BYPL_EOD!AK44+BYPL_EOD!AL44</f>
        <v>40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224.5</v>
      </c>
      <c r="O44" s="154">
        <f t="shared" si="1"/>
        <v>0</v>
      </c>
      <c r="P44">
        <v>99.62</v>
      </c>
      <c r="Q44">
        <v>40</v>
      </c>
      <c r="R44">
        <v>5.82</v>
      </c>
      <c r="S44">
        <v>29.06</v>
      </c>
      <c r="T44">
        <v>50</v>
      </c>
      <c r="U44" s="156">
        <f t="shared" si="2"/>
        <v>224.5</v>
      </c>
      <c r="V44" s="154">
        <f t="shared" si="3"/>
        <v>0</v>
      </c>
      <c r="Y44">
        <f>BAWANA!AW44+BAWANA!AX44</f>
        <v>22.75</v>
      </c>
      <c r="Z44">
        <f>BAWANA!BD44+BAWANA!BE44</f>
        <v>22.75</v>
      </c>
      <c r="AA44">
        <f>BAWANA!X44+BAWANA!Y44</f>
        <v>22.75</v>
      </c>
      <c r="AB44">
        <f>BAWANA!AE44+BAWANA!AF44</f>
        <v>22.75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224.5</v>
      </c>
      <c r="E45">
        <f>BAWANA!AM45</f>
        <v>0</v>
      </c>
      <c r="F45">
        <f t="shared" si="4"/>
        <v>256</v>
      </c>
      <c r="G45">
        <f t="shared" si="5"/>
        <v>224.5</v>
      </c>
      <c r="H45" s="154"/>
      <c r="I45">
        <f>BRPL_EOD!AK45+BRPL_EOD!AL45</f>
        <v>99.62</v>
      </c>
      <c r="J45">
        <f>BYPL_EOD!AK45+BYPL_EOD!AL45</f>
        <v>40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224.5</v>
      </c>
      <c r="O45" s="154">
        <f t="shared" si="1"/>
        <v>0</v>
      </c>
      <c r="P45">
        <v>99.62</v>
      </c>
      <c r="Q45">
        <v>40</v>
      </c>
      <c r="R45">
        <v>5.82</v>
      </c>
      <c r="S45">
        <v>29.06</v>
      </c>
      <c r="T45">
        <v>50</v>
      </c>
      <c r="U45" s="156">
        <f t="shared" si="2"/>
        <v>224.5</v>
      </c>
      <c r="V45" s="154">
        <f t="shared" si="3"/>
        <v>0</v>
      </c>
      <c r="Y45">
        <f>BAWANA!AW45+BAWANA!AX45</f>
        <v>22.75</v>
      </c>
      <c r="Z45">
        <f>BAWANA!BD45+BAWANA!BE45</f>
        <v>22.75</v>
      </c>
      <c r="AA45">
        <f>BAWANA!X45+BAWANA!Y45</f>
        <v>22.75</v>
      </c>
      <c r="AB45">
        <f>BAWANA!AE45+BAWANA!AF45</f>
        <v>22.75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224.5</v>
      </c>
      <c r="E46">
        <f>BAWANA!AM46</f>
        <v>0</v>
      </c>
      <c r="F46">
        <f t="shared" si="4"/>
        <v>256</v>
      </c>
      <c r="G46">
        <f t="shared" si="5"/>
        <v>224.5</v>
      </c>
      <c r="H46" s="154"/>
      <c r="I46">
        <f>BRPL_EOD!AK46+BRPL_EOD!AL46</f>
        <v>99.62</v>
      </c>
      <c r="J46">
        <f>BYPL_EOD!AK46+BYPL_EOD!AL46</f>
        <v>40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224.5</v>
      </c>
      <c r="O46" s="154">
        <f t="shared" si="1"/>
        <v>0</v>
      </c>
      <c r="P46">
        <v>99.62</v>
      </c>
      <c r="Q46">
        <v>40</v>
      </c>
      <c r="R46">
        <v>5.82</v>
      </c>
      <c r="S46">
        <v>29.06</v>
      </c>
      <c r="T46">
        <v>50</v>
      </c>
      <c r="U46" s="156">
        <f t="shared" si="2"/>
        <v>224.5</v>
      </c>
      <c r="V46" s="154">
        <f t="shared" si="3"/>
        <v>0</v>
      </c>
      <c r="Y46">
        <f>BAWANA!AW46+BAWANA!AX46</f>
        <v>22.75</v>
      </c>
      <c r="Z46">
        <f>BAWANA!BD46+BAWANA!BE46</f>
        <v>22.75</v>
      </c>
      <c r="AA46">
        <f>BAWANA!X46+BAWANA!Y46</f>
        <v>22.75</v>
      </c>
      <c r="AB46">
        <f>BAWANA!AE46+BAWANA!AF46</f>
        <v>22.75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224.5</v>
      </c>
      <c r="E47">
        <f>BAWANA!AM47</f>
        <v>0</v>
      </c>
      <c r="F47">
        <f t="shared" si="4"/>
        <v>256</v>
      </c>
      <c r="G47">
        <f t="shared" si="5"/>
        <v>224.5</v>
      </c>
      <c r="H47" s="154"/>
      <c r="I47">
        <f>BRPL_EOD!AK47+BRPL_EOD!AL47</f>
        <v>99.62</v>
      </c>
      <c r="J47">
        <f>BYPL_EOD!AK47+BYPL_EOD!AL47</f>
        <v>40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224.5</v>
      </c>
      <c r="O47" s="154">
        <f t="shared" si="1"/>
        <v>0</v>
      </c>
      <c r="P47">
        <v>99.62</v>
      </c>
      <c r="Q47">
        <v>40</v>
      </c>
      <c r="R47">
        <v>5.82</v>
      </c>
      <c r="S47">
        <v>29.06</v>
      </c>
      <c r="T47">
        <v>50</v>
      </c>
      <c r="U47" s="156">
        <f t="shared" si="2"/>
        <v>224.5</v>
      </c>
      <c r="V47" s="154">
        <f t="shared" si="3"/>
        <v>0</v>
      </c>
      <c r="Y47">
        <f>BAWANA!AW47+BAWANA!AX47</f>
        <v>22.75</v>
      </c>
      <c r="Z47">
        <f>BAWANA!BD47+BAWANA!BE47</f>
        <v>22.75</v>
      </c>
      <c r="AA47">
        <f>BAWANA!X47+BAWANA!Y47</f>
        <v>22.75</v>
      </c>
      <c r="AB47">
        <f>BAWANA!AE47+BAWANA!AF47</f>
        <v>22.75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224.5</v>
      </c>
      <c r="E48">
        <f>BAWANA!AM48</f>
        <v>0</v>
      </c>
      <c r="F48">
        <f t="shared" si="4"/>
        <v>256</v>
      </c>
      <c r="G48">
        <f t="shared" si="5"/>
        <v>224.5</v>
      </c>
      <c r="H48" s="154"/>
      <c r="I48">
        <f>BRPL_EOD!AK48+BRPL_EOD!AL48</f>
        <v>99.62</v>
      </c>
      <c r="J48">
        <f>BYPL_EOD!AK48+BYPL_EOD!AL48</f>
        <v>40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224.5</v>
      </c>
      <c r="O48" s="154">
        <f t="shared" si="1"/>
        <v>0</v>
      </c>
      <c r="P48">
        <v>99.62</v>
      </c>
      <c r="Q48">
        <v>40</v>
      </c>
      <c r="R48">
        <v>5.82</v>
      </c>
      <c r="S48">
        <v>29.06</v>
      </c>
      <c r="T48">
        <v>50</v>
      </c>
      <c r="U48" s="156">
        <f t="shared" si="2"/>
        <v>224.5</v>
      </c>
      <c r="V48" s="154">
        <f t="shared" si="3"/>
        <v>0</v>
      </c>
      <c r="Y48">
        <f>BAWANA!AW48+BAWANA!AX48</f>
        <v>22.75</v>
      </c>
      <c r="Z48">
        <f>BAWANA!BD48+BAWANA!BE48</f>
        <v>22.75</v>
      </c>
      <c r="AA48">
        <f>BAWANA!X48+BAWANA!Y48</f>
        <v>22.75</v>
      </c>
      <c r="AB48">
        <f>BAWANA!AE48+BAWANA!AF48</f>
        <v>22.75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224.5</v>
      </c>
      <c r="E49">
        <f>BAWANA!AM49</f>
        <v>0</v>
      </c>
      <c r="F49">
        <f t="shared" si="4"/>
        <v>256</v>
      </c>
      <c r="G49">
        <f t="shared" si="5"/>
        <v>224.5</v>
      </c>
      <c r="H49" s="154"/>
      <c r="I49">
        <f>BRPL_EOD!AK49+BRPL_EOD!AL49</f>
        <v>99.62</v>
      </c>
      <c r="J49">
        <f>BYPL_EOD!AK49+BYPL_EOD!AL49</f>
        <v>40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224.5</v>
      </c>
      <c r="O49" s="154">
        <f t="shared" si="1"/>
        <v>0</v>
      </c>
      <c r="P49">
        <v>99.62</v>
      </c>
      <c r="Q49">
        <v>40</v>
      </c>
      <c r="R49">
        <v>5.82</v>
      </c>
      <c r="S49">
        <v>29.06</v>
      </c>
      <c r="T49">
        <v>50</v>
      </c>
      <c r="U49" s="156">
        <f t="shared" si="2"/>
        <v>224.5</v>
      </c>
      <c r="V49" s="154">
        <f t="shared" si="3"/>
        <v>0</v>
      </c>
      <c r="Y49">
        <f>BAWANA!AW49+BAWANA!AX49</f>
        <v>22.75</v>
      </c>
      <c r="Z49">
        <f>BAWANA!BD49+BAWANA!BE49</f>
        <v>22.75</v>
      </c>
      <c r="AA49">
        <f>BAWANA!X49+BAWANA!Y49</f>
        <v>22.75</v>
      </c>
      <c r="AB49">
        <f>BAWANA!AE49+BAWANA!AF49</f>
        <v>22.75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224.5</v>
      </c>
      <c r="E50">
        <f>BAWANA!AM50</f>
        <v>0</v>
      </c>
      <c r="F50">
        <f t="shared" si="4"/>
        <v>256</v>
      </c>
      <c r="G50">
        <f t="shared" si="5"/>
        <v>224.5</v>
      </c>
      <c r="H50" s="154"/>
      <c r="I50">
        <f>BRPL_EOD!AK50+BRPL_EOD!AL50</f>
        <v>99.62</v>
      </c>
      <c r="J50">
        <f>BYPL_EOD!AK50+BYPL_EOD!AL50</f>
        <v>40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224.5</v>
      </c>
      <c r="O50" s="154">
        <f t="shared" si="1"/>
        <v>0</v>
      </c>
      <c r="P50">
        <v>99.62</v>
      </c>
      <c r="Q50">
        <v>40</v>
      </c>
      <c r="R50">
        <v>5.82</v>
      </c>
      <c r="S50">
        <v>29.06</v>
      </c>
      <c r="T50">
        <v>50</v>
      </c>
      <c r="U50" s="156">
        <f t="shared" si="2"/>
        <v>224.5</v>
      </c>
      <c r="V50" s="154">
        <f t="shared" si="3"/>
        <v>0</v>
      </c>
      <c r="Y50">
        <f>BAWANA!AW50+BAWANA!AX50</f>
        <v>22.75</v>
      </c>
      <c r="Z50">
        <f>BAWANA!BD50+BAWANA!BE50</f>
        <v>22.75</v>
      </c>
      <c r="AA50">
        <f>BAWANA!X50+BAWANA!Y50</f>
        <v>22.75</v>
      </c>
      <c r="AB50">
        <f>BAWANA!AE50+BAWANA!AF50</f>
        <v>22.75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224.5</v>
      </c>
      <c r="E51">
        <f>BAWANA!AM51</f>
        <v>0</v>
      </c>
      <c r="F51">
        <f t="shared" si="4"/>
        <v>256</v>
      </c>
      <c r="G51">
        <f t="shared" si="5"/>
        <v>224.5</v>
      </c>
      <c r="H51" s="154"/>
      <c r="I51">
        <f>BRPL_EOD!AK51+BRPL_EOD!AL51</f>
        <v>99.62</v>
      </c>
      <c r="J51">
        <f>BYPL_EOD!AK51+BYPL_EOD!AL51</f>
        <v>40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224.5</v>
      </c>
      <c r="O51" s="154">
        <f t="shared" si="1"/>
        <v>0</v>
      </c>
      <c r="P51">
        <v>99.62</v>
      </c>
      <c r="Q51">
        <v>40</v>
      </c>
      <c r="R51">
        <v>5.82</v>
      </c>
      <c r="S51">
        <v>29.06</v>
      </c>
      <c r="T51">
        <v>50</v>
      </c>
      <c r="U51" s="156">
        <f t="shared" si="2"/>
        <v>224.5</v>
      </c>
      <c r="V51" s="154">
        <f t="shared" si="3"/>
        <v>0</v>
      </c>
      <c r="Y51">
        <f>BAWANA!AW51+BAWANA!AX51</f>
        <v>22.75</v>
      </c>
      <c r="Z51">
        <f>BAWANA!BD51+BAWANA!BE51</f>
        <v>22.75</v>
      </c>
      <c r="AA51">
        <f>BAWANA!X51+BAWANA!Y51</f>
        <v>22.75</v>
      </c>
      <c r="AB51">
        <f>BAWANA!AE51+BAWANA!AF51</f>
        <v>22.75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224.5</v>
      </c>
      <c r="E52">
        <f>BAWANA!AM52</f>
        <v>0</v>
      </c>
      <c r="F52">
        <f t="shared" si="4"/>
        <v>256</v>
      </c>
      <c r="G52">
        <f t="shared" si="5"/>
        <v>224.5</v>
      </c>
      <c r="H52" s="154"/>
      <c r="I52">
        <f>BRPL_EOD!AK52+BRPL_EOD!AL52</f>
        <v>99.62</v>
      </c>
      <c r="J52">
        <f>BYPL_EOD!AK52+BYPL_EOD!AL52</f>
        <v>40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224.5</v>
      </c>
      <c r="O52" s="154">
        <f t="shared" si="1"/>
        <v>0</v>
      </c>
      <c r="P52">
        <v>99.62</v>
      </c>
      <c r="Q52">
        <v>40</v>
      </c>
      <c r="R52">
        <v>5.82</v>
      </c>
      <c r="S52">
        <v>29.06</v>
      </c>
      <c r="T52">
        <v>50</v>
      </c>
      <c r="U52" s="156">
        <f t="shared" si="2"/>
        <v>224.5</v>
      </c>
      <c r="V52" s="154">
        <f t="shared" si="3"/>
        <v>0</v>
      </c>
      <c r="Y52">
        <f>BAWANA!AW52+BAWANA!AX52</f>
        <v>22.75</v>
      </c>
      <c r="Z52">
        <f>BAWANA!BD52+BAWANA!BE52</f>
        <v>22.75</v>
      </c>
      <c r="AA52">
        <f>BAWANA!X52+BAWANA!Y52</f>
        <v>22.75</v>
      </c>
      <c r="AB52">
        <f>BAWANA!AE52+BAWANA!AF52</f>
        <v>22.75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224.5</v>
      </c>
      <c r="E53">
        <f>BAWANA!AM53</f>
        <v>0</v>
      </c>
      <c r="F53">
        <f t="shared" si="4"/>
        <v>256</v>
      </c>
      <c r="G53">
        <f t="shared" si="5"/>
        <v>224.5</v>
      </c>
      <c r="H53" s="154"/>
      <c r="I53">
        <f>BRPL_EOD!AK53+BRPL_EOD!AL53</f>
        <v>99.62</v>
      </c>
      <c r="J53">
        <f>BYPL_EOD!AK53+BYPL_EOD!AL53</f>
        <v>40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224.5</v>
      </c>
      <c r="O53" s="154">
        <f t="shared" si="1"/>
        <v>0</v>
      </c>
      <c r="P53">
        <v>99.62</v>
      </c>
      <c r="Q53">
        <v>40</v>
      </c>
      <c r="R53">
        <v>5.82</v>
      </c>
      <c r="S53">
        <v>29.06</v>
      </c>
      <c r="T53">
        <v>50</v>
      </c>
      <c r="U53" s="156">
        <f t="shared" si="2"/>
        <v>224.5</v>
      </c>
      <c r="V53" s="154">
        <f t="shared" si="3"/>
        <v>0</v>
      </c>
      <c r="Y53">
        <f>BAWANA!AW53+BAWANA!AX53</f>
        <v>22.75</v>
      </c>
      <c r="Z53">
        <f>BAWANA!BD53+BAWANA!BE53</f>
        <v>22.75</v>
      </c>
      <c r="AA53">
        <f>BAWANA!X53+BAWANA!Y53</f>
        <v>22.75</v>
      </c>
      <c r="AB53">
        <f>BAWANA!AE53+BAWANA!AF53</f>
        <v>22.75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224.5</v>
      </c>
      <c r="E54">
        <f>BAWANA!AM54</f>
        <v>0</v>
      </c>
      <c r="F54">
        <f t="shared" si="4"/>
        <v>256</v>
      </c>
      <c r="G54">
        <f t="shared" si="5"/>
        <v>224.5</v>
      </c>
      <c r="H54" s="154"/>
      <c r="I54">
        <f>BRPL_EOD!AK54+BRPL_EOD!AL54</f>
        <v>99.62</v>
      </c>
      <c r="J54">
        <f>BYPL_EOD!AK54+BYPL_EOD!AL54</f>
        <v>40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224.5</v>
      </c>
      <c r="O54" s="154">
        <f t="shared" si="1"/>
        <v>0</v>
      </c>
      <c r="P54">
        <v>99.62</v>
      </c>
      <c r="Q54">
        <v>40</v>
      </c>
      <c r="R54">
        <v>5.82</v>
      </c>
      <c r="S54">
        <v>29.06</v>
      </c>
      <c r="T54">
        <v>50</v>
      </c>
      <c r="U54" s="156">
        <f t="shared" si="2"/>
        <v>224.5</v>
      </c>
      <c r="V54" s="154">
        <f t="shared" si="3"/>
        <v>0</v>
      </c>
      <c r="Y54">
        <f>BAWANA!AW54+BAWANA!AX54</f>
        <v>22.75</v>
      </c>
      <c r="Z54">
        <f>BAWANA!BD54+BAWANA!BE54</f>
        <v>22.75</v>
      </c>
      <c r="AA54">
        <f>BAWANA!X54+BAWANA!Y54</f>
        <v>22.75</v>
      </c>
      <c r="AB54">
        <f>BAWANA!AE54+BAWANA!AF54</f>
        <v>22.75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224.5</v>
      </c>
      <c r="E55">
        <f>BAWANA!AM55</f>
        <v>0</v>
      </c>
      <c r="F55">
        <f t="shared" si="4"/>
        <v>256</v>
      </c>
      <c r="G55">
        <f t="shared" si="5"/>
        <v>224.5</v>
      </c>
      <c r="H55" s="154"/>
      <c r="I55">
        <f>BRPL_EOD!AK55+BRPL_EOD!AL55</f>
        <v>99.62</v>
      </c>
      <c r="J55">
        <f>BYPL_EOD!AK55+BYPL_EOD!AL55</f>
        <v>40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224.5</v>
      </c>
      <c r="O55" s="154">
        <f t="shared" si="1"/>
        <v>0</v>
      </c>
      <c r="P55">
        <v>99.62</v>
      </c>
      <c r="Q55">
        <v>40</v>
      </c>
      <c r="R55">
        <v>5.82</v>
      </c>
      <c r="S55">
        <v>29.06</v>
      </c>
      <c r="T55">
        <v>50</v>
      </c>
      <c r="U55" s="156">
        <f t="shared" si="2"/>
        <v>224.5</v>
      </c>
      <c r="V55" s="154">
        <f t="shared" si="3"/>
        <v>0</v>
      </c>
      <c r="Y55">
        <f>BAWANA!AW55+BAWANA!AX55</f>
        <v>22.75</v>
      </c>
      <c r="Z55">
        <f>BAWANA!BD55+BAWANA!BE55</f>
        <v>22.75</v>
      </c>
      <c r="AA55">
        <f>BAWANA!X55+BAWANA!Y55</f>
        <v>22.75</v>
      </c>
      <c r="AB55">
        <f>BAWANA!AE55+BAWANA!AF55</f>
        <v>22.75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224.5</v>
      </c>
      <c r="E56">
        <f>BAWANA!AM56</f>
        <v>0</v>
      </c>
      <c r="F56">
        <f t="shared" si="4"/>
        <v>256</v>
      </c>
      <c r="G56">
        <f t="shared" si="5"/>
        <v>224.5</v>
      </c>
      <c r="H56" s="154"/>
      <c r="I56">
        <f>BRPL_EOD!AK56+BRPL_EOD!AL56</f>
        <v>99.62</v>
      </c>
      <c r="J56">
        <f>BYPL_EOD!AK56+BYPL_EOD!AL56</f>
        <v>40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224.5</v>
      </c>
      <c r="O56" s="154">
        <f t="shared" si="1"/>
        <v>0</v>
      </c>
      <c r="P56">
        <v>99.62</v>
      </c>
      <c r="Q56">
        <v>40</v>
      </c>
      <c r="R56">
        <v>5.82</v>
      </c>
      <c r="S56">
        <v>29.06</v>
      </c>
      <c r="T56">
        <v>50</v>
      </c>
      <c r="U56" s="156">
        <f t="shared" si="2"/>
        <v>224.5</v>
      </c>
      <c r="V56" s="154">
        <f t="shared" si="3"/>
        <v>0</v>
      </c>
      <c r="Y56">
        <f>BAWANA!AW56+BAWANA!AX56</f>
        <v>22.75</v>
      </c>
      <c r="Z56">
        <f>BAWANA!BD56+BAWANA!BE56</f>
        <v>22.75</v>
      </c>
      <c r="AA56">
        <f>BAWANA!X56+BAWANA!Y56</f>
        <v>22.75</v>
      </c>
      <c r="AB56">
        <f>BAWANA!AE56+BAWANA!AF56</f>
        <v>22.75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224.5</v>
      </c>
      <c r="E57">
        <f>BAWANA!AM57</f>
        <v>0</v>
      </c>
      <c r="F57">
        <f t="shared" si="4"/>
        <v>256</v>
      </c>
      <c r="G57">
        <f t="shared" si="5"/>
        <v>224.5</v>
      </c>
      <c r="H57" s="154"/>
      <c r="I57">
        <f>BRPL_EOD!AK57+BRPL_EOD!AL57</f>
        <v>99.62</v>
      </c>
      <c r="J57">
        <f>BYPL_EOD!AK57+BYPL_EOD!AL57</f>
        <v>40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224.5</v>
      </c>
      <c r="O57" s="154">
        <f t="shared" si="1"/>
        <v>0</v>
      </c>
      <c r="P57">
        <v>99.62</v>
      </c>
      <c r="Q57">
        <v>40</v>
      </c>
      <c r="R57">
        <v>5.82</v>
      </c>
      <c r="S57">
        <v>29.06</v>
      </c>
      <c r="T57">
        <v>50</v>
      </c>
      <c r="U57" s="156">
        <f t="shared" si="2"/>
        <v>224.5</v>
      </c>
      <c r="V57" s="154">
        <f t="shared" si="3"/>
        <v>0</v>
      </c>
      <c r="Y57">
        <f>BAWANA!AW57+BAWANA!AX57</f>
        <v>22.75</v>
      </c>
      <c r="Z57">
        <f>BAWANA!BD57+BAWANA!BE57</f>
        <v>22.75</v>
      </c>
      <c r="AA57">
        <f>BAWANA!X57+BAWANA!Y57</f>
        <v>22.75</v>
      </c>
      <c r="AB57">
        <f>BAWANA!AE57+BAWANA!AF57</f>
        <v>22.75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224.5</v>
      </c>
      <c r="E58">
        <f>BAWANA!AM58</f>
        <v>0</v>
      </c>
      <c r="F58">
        <f t="shared" si="4"/>
        <v>256</v>
      </c>
      <c r="G58">
        <f t="shared" si="5"/>
        <v>224.5</v>
      </c>
      <c r="H58" s="154"/>
      <c r="I58">
        <f>BRPL_EOD!AK58+BRPL_EOD!AL58</f>
        <v>99.62</v>
      </c>
      <c r="J58">
        <f>BYPL_EOD!AK58+BYPL_EOD!AL58</f>
        <v>40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224.5</v>
      </c>
      <c r="O58" s="154">
        <f t="shared" si="1"/>
        <v>0</v>
      </c>
      <c r="P58">
        <v>99.62</v>
      </c>
      <c r="Q58">
        <v>40</v>
      </c>
      <c r="R58">
        <v>5.82</v>
      </c>
      <c r="S58">
        <v>29.06</v>
      </c>
      <c r="T58">
        <v>50</v>
      </c>
      <c r="U58" s="156">
        <f t="shared" si="2"/>
        <v>224.5</v>
      </c>
      <c r="V58" s="154">
        <f t="shared" si="3"/>
        <v>0</v>
      </c>
      <c r="Y58">
        <f>BAWANA!AW58+BAWANA!AX58</f>
        <v>22.75</v>
      </c>
      <c r="Z58">
        <f>BAWANA!BD58+BAWANA!BE58</f>
        <v>22.75</v>
      </c>
      <c r="AA58">
        <f>BAWANA!X58+BAWANA!Y58</f>
        <v>22.75</v>
      </c>
      <c r="AB58">
        <f>BAWANA!AE58+BAWANA!AF58</f>
        <v>22.75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224.5</v>
      </c>
      <c r="E59">
        <f>BAWANA!AM59</f>
        <v>0</v>
      </c>
      <c r="F59">
        <f t="shared" si="4"/>
        <v>256</v>
      </c>
      <c r="G59">
        <f t="shared" si="5"/>
        <v>224.5</v>
      </c>
      <c r="H59" s="154"/>
      <c r="I59">
        <f>BRPL_EOD!AK59+BRPL_EOD!AL59</f>
        <v>99.62</v>
      </c>
      <c r="J59">
        <f>BYPL_EOD!AK59+BYPL_EOD!AL59</f>
        <v>40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224.5</v>
      </c>
      <c r="O59" s="154">
        <f t="shared" si="1"/>
        <v>0</v>
      </c>
      <c r="P59">
        <v>99.62</v>
      </c>
      <c r="Q59">
        <v>40</v>
      </c>
      <c r="R59">
        <v>5.82</v>
      </c>
      <c r="S59">
        <v>29.06</v>
      </c>
      <c r="T59">
        <v>50</v>
      </c>
      <c r="U59" s="156">
        <f t="shared" si="2"/>
        <v>224.5</v>
      </c>
      <c r="V59" s="154">
        <f t="shared" si="3"/>
        <v>0</v>
      </c>
      <c r="Y59">
        <f>BAWANA!AW59+BAWANA!AX59</f>
        <v>22.75</v>
      </c>
      <c r="Z59">
        <f>BAWANA!BD59+BAWANA!BE59</f>
        <v>22.75</v>
      </c>
      <c r="AA59">
        <f>BAWANA!X59+BAWANA!Y59</f>
        <v>22.75</v>
      </c>
      <c r="AB59">
        <f>BAWANA!AE59+BAWANA!AF59</f>
        <v>22.75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234.42000000000002</v>
      </c>
      <c r="E60">
        <f>BAWANA!AM60</f>
        <v>0</v>
      </c>
      <c r="F60">
        <f t="shared" si="4"/>
        <v>256</v>
      </c>
      <c r="G60">
        <f t="shared" si="5"/>
        <v>234.42000000000002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234.42000000000002</v>
      </c>
      <c r="O60" s="154">
        <f t="shared" si="1"/>
        <v>0</v>
      </c>
      <c r="P60">
        <v>99.62</v>
      </c>
      <c r="Q60">
        <v>49.92</v>
      </c>
      <c r="R60">
        <v>5.82</v>
      </c>
      <c r="S60">
        <v>29.06</v>
      </c>
      <c r="T60">
        <v>50</v>
      </c>
      <c r="U60" s="156">
        <f t="shared" si="2"/>
        <v>234.42000000000002</v>
      </c>
      <c r="V60" s="154">
        <f t="shared" si="3"/>
        <v>0</v>
      </c>
      <c r="Y60">
        <f>BAWANA!AW60+BAWANA!AX60</f>
        <v>17.79</v>
      </c>
      <c r="Z60">
        <f>BAWANA!BD60+BAWANA!BE60</f>
        <v>17.79</v>
      </c>
      <c r="AA60">
        <f>BAWANA!X60+BAWANA!Y60</f>
        <v>17.79</v>
      </c>
      <c r="AB60">
        <f>BAWANA!AE60+BAWANA!AF60</f>
        <v>17.79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234.42000000000002</v>
      </c>
      <c r="E61">
        <f>BAWANA!AM61</f>
        <v>0</v>
      </c>
      <c r="F61">
        <f t="shared" si="4"/>
        <v>256</v>
      </c>
      <c r="G61">
        <f t="shared" si="5"/>
        <v>234.42000000000002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234.42000000000002</v>
      </c>
      <c r="O61" s="154">
        <f t="shared" si="1"/>
        <v>0</v>
      </c>
      <c r="P61">
        <v>99.62</v>
      </c>
      <c r="Q61">
        <v>49.92</v>
      </c>
      <c r="R61">
        <v>5.82</v>
      </c>
      <c r="S61">
        <v>29.06</v>
      </c>
      <c r="T61">
        <v>50</v>
      </c>
      <c r="U61" s="156">
        <f t="shared" si="2"/>
        <v>234.42000000000002</v>
      </c>
      <c r="V61" s="154">
        <f t="shared" si="3"/>
        <v>0</v>
      </c>
      <c r="Y61">
        <f>BAWANA!AW61+BAWANA!AX61</f>
        <v>17.79</v>
      </c>
      <c r="Z61">
        <f>BAWANA!BD61+BAWANA!BE61</f>
        <v>17.79</v>
      </c>
      <c r="AA61">
        <f>BAWANA!X61+BAWANA!Y61</f>
        <v>17.79</v>
      </c>
      <c r="AB61">
        <f>BAWANA!AE61+BAWANA!AF61</f>
        <v>17.79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234.42000000000002</v>
      </c>
      <c r="E62">
        <f>BAWANA!AM62</f>
        <v>0</v>
      </c>
      <c r="F62">
        <f t="shared" si="4"/>
        <v>256</v>
      </c>
      <c r="G62">
        <f t="shared" si="5"/>
        <v>234.42000000000002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234.42000000000002</v>
      </c>
      <c r="O62" s="154">
        <f t="shared" si="1"/>
        <v>0</v>
      </c>
      <c r="P62">
        <v>99.62</v>
      </c>
      <c r="Q62">
        <v>49.92</v>
      </c>
      <c r="R62">
        <v>5.82</v>
      </c>
      <c r="S62">
        <v>29.06</v>
      </c>
      <c r="T62">
        <v>50</v>
      </c>
      <c r="U62" s="156">
        <f t="shared" si="2"/>
        <v>234.42000000000002</v>
      </c>
      <c r="V62" s="154">
        <f t="shared" si="3"/>
        <v>0</v>
      </c>
      <c r="Y62">
        <f>BAWANA!AW62+BAWANA!AX62</f>
        <v>17.79</v>
      </c>
      <c r="Z62">
        <f>BAWANA!BD62+BAWANA!BE62</f>
        <v>17.79</v>
      </c>
      <c r="AA62">
        <f>BAWANA!X62+BAWANA!Y62</f>
        <v>17.79</v>
      </c>
      <c r="AB62">
        <f>BAWANA!AE62+BAWANA!AF62</f>
        <v>17.79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234.42000000000002</v>
      </c>
      <c r="E63">
        <f>BAWANA!AM63</f>
        <v>0</v>
      </c>
      <c r="F63">
        <f t="shared" si="4"/>
        <v>256</v>
      </c>
      <c r="G63">
        <f t="shared" si="5"/>
        <v>234.42000000000002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234.42000000000002</v>
      </c>
      <c r="O63" s="154">
        <f t="shared" si="1"/>
        <v>0</v>
      </c>
      <c r="P63">
        <v>99.62</v>
      </c>
      <c r="Q63">
        <v>49.92</v>
      </c>
      <c r="R63">
        <v>5.82</v>
      </c>
      <c r="S63">
        <v>29.06</v>
      </c>
      <c r="T63">
        <v>50</v>
      </c>
      <c r="U63" s="156">
        <f t="shared" si="2"/>
        <v>234.42000000000002</v>
      </c>
      <c r="V63" s="154">
        <f t="shared" si="3"/>
        <v>0</v>
      </c>
      <c r="Y63">
        <f>BAWANA!AW63+BAWANA!AX63</f>
        <v>17.79</v>
      </c>
      <c r="Z63">
        <f>BAWANA!BD63+BAWANA!BE63</f>
        <v>17.79</v>
      </c>
      <c r="AA63">
        <f>BAWANA!X63+BAWANA!Y63</f>
        <v>17.79</v>
      </c>
      <c r="AB63">
        <f>BAWANA!AE63+BAWANA!AF63</f>
        <v>17.79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234.42000000000002</v>
      </c>
      <c r="E64">
        <f>BAWANA!AM64</f>
        <v>0</v>
      </c>
      <c r="F64">
        <f t="shared" si="4"/>
        <v>256</v>
      </c>
      <c r="G64">
        <f t="shared" si="5"/>
        <v>234.42000000000002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234.42000000000002</v>
      </c>
      <c r="O64" s="154">
        <f t="shared" si="1"/>
        <v>0</v>
      </c>
      <c r="P64">
        <v>99.62</v>
      </c>
      <c r="Q64">
        <v>49.92</v>
      </c>
      <c r="R64">
        <v>5.82</v>
      </c>
      <c r="S64">
        <v>29.06</v>
      </c>
      <c r="T64">
        <v>50</v>
      </c>
      <c r="U64" s="156">
        <f t="shared" si="2"/>
        <v>234.42000000000002</v>
      </c>
      <c r="V64" s="154">
        <f t="shared" si="3"/>
        <v>0</v>
      </c>
      <c r="Y64">
        <f>BAWANA!AW64+BAWANA!AX64</f>
        <v>17.79</v>
      </c>
      <c r="Z64">
        <f>BAWANA!BD64+BAWANA!BE64</f>
        <v>17.79</v>
      </c>
      <c r="AA64">
        <f>BAWANA!X64+BAWANA!Y64</f>
        <v>17.79</v>
      </c>
      <c r="AB64">
        <f>BAWANA!AE64+BAWANA!AF64</f>
        <v>17.79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234.42000000000002</v>
      </c>
      <c r="E65">
        <f>BAWANA!AM65</f>
        <v>0</v>
      </c>
      <c r="F65">
        <f t="shared" si="4"/>
        <v>256</v>
      </c>
      <c r="G65">
        <f t="shared" si="5"/>
        <v>234.42000000000002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234.42000000000002</v>
      </c>
      <c r="O65" s="154">
        <f t="shared" si="1"/>
        <v>0</v>
      </c>
      <c r="P65">
        <v>99.62</v>
      </c>
      <c r="Q65">
        <v>49.92</v>
      </c>
      <c r="R65">
        <v>5.82</v>
      </c>
      <c r="S65">
        <v>29.06</v>
      </c>
      <c r="T65">
        <v>50</v>
      </c>
      <c r="U65" s="156">
        <f t="shared" si="2"/>
        <v>234.42000000000002</v>
      </c>
      <c r="V65" s="154">
        <f t="shared" si="3"/>
        <v>0</v>
      </c>
      <c r="Y65">
        <f>BAWANA!AW65+BAWANA!AX65</f>
        <v>17.79</v>
      </c>
      <c r="Z65">
        <f>BAWANA!BD65+BAWANA!BE65</f>
        <v>17.79</v>
      </c>
      <c r="AA65">
        <f>BAWANA!X65+BAWANA!Y65</f>
        <v>17.79</v>
      </c>
      <c r="AB65">
        <f>BAWANA!AE65+BAWANA!AF65</f>
        <v>17.79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234.42000000000002</v>
      </c>
      <c r="E66">
        <f>BAWANA!AM66</f>
        <v>0</v>
      </c>
      <c r="F66">
        <f t="shared" si="4"/>
        <v>256</v>
      </c>
      <c r="G66">
        <f t="shared" si="5"/>
        <v>234.42000000000002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234.42000000000002</v>
      </c>
      <c r="O66" s="154">
        <f t="shared" si="1"/>
        <v>0</v>
      </c>
      <c r="P66">
        <v>99.62</v>
      </c>
      <c r="Q66">
        <v>49.92</v>
      </c>
      <c r="R66">
        <v>5.82</v>
      </c>
      <c r="S66">
        <v>29.06</v>
      </c>
      <c r="T66">
        <v>50</v>
      </c>
      <c r="U66" s="156">
        <f t="shared" si="2"/>
        <v>234.42000000000002</v>
      </c>
      <c r="V66" s="154">
        <f t="shared" si="3"/>
        <v>0</v>
      </c>
      <c r="Y66">
        <f>BAWANA!AW66+BAWANA!AX66</f>
        <v>17.79</v>
      </c>
      <c r="Z66">
        <f>BAWANA!BD66+BAWANA!BE66</f>
        <v>17.79</v>
      </c>
      <c r="AA66">
        <f>BAWANA!X66+BAWANA!Y66</f>
        <v>17.79</v>
      </c>
      <c r="AB66">
        <f>BAWANA!AE66+BAWANA!AF66</f>
        <v>17.79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234.42000000000002</v>
      </c>
      <c r="E67">
        <f>BAWANA!AM67</f>
        <v>0</v>
      </c>
      <c r="F67">
        <f t="shared" si="4"/>
        <v>256</v>
      </c>
      <c r="G67">
        <f t="shared" si="5"/>
        <v>234.42000000000002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234.42000000000002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29.06</v>
      </c>
      <c r="T67">
        <v>50</v>
      </c>
      <c r="U67" s="156">
        <f t="shared" ref="U67:U98" si="9">SUM(P67:T67)</f>
        <v>234.42000000000002</v>
      </c>
      <c r="V67" s="154">
        <f t="shared" ref="V67:V99" si="10">G67-U67</f>
        <v>0</v>
      </c>
      <c r="Y67">
        <f>BAWANA!AW67+BAWANA!AX67</f>
        <v>17.79</v>
      </c>
      <c r="Z67">
        <f>BAWANA!BD67+BAWANA!BE67</f>
        <v>17.79</v>
      </c>
      <c r="AA67">
        <f>BAWANA!X67+BAWANA!Y67</f>
        <v>17.79</v>
      </c>
      <c r="AB67">
        <f>BAWANA!AE67+BAWANA!AF67</f>
        <v>17.79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234.42000000000002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234.42000000000002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234.42000000000002</v>
      </c>
      <c r="O68" s="154">
        <f t="shared" si="8"/>
        <v>0</v>
      </c>
      <c r="P68">
        <v>99.62</v>
      </c>
      <c r="Q68">
        <v>49.92</v>
      </c>
      <c r="R68">
        <v>5.82</v>
      </c>
      <c r="S68">
        <v>29.06</v>
      </c>
      <c r="T68">
        <v>50</v>
      </c>
      <c r="U68" s="156">
        <f t="shared" si="9"/>
        <v>234.42000000000002</v>
      </c>
      <c r="V68" s="154">
        <f t="shared" si="10"/>
        <v>0</v>
      </c>
      <c r="Y68">
        <f>BAWANA!AW68+BAWANA!AX68</f>
        <v>17.79</v>
      </c>
      <c r="Z68">
        <f>BAWANA!BD68+BAWANA!BE68</f>
        <v>17.79</v>
      </c>
      <c r="AA68">
        <f>BAWANA!X68+BAWANA!Y68</f>
        <v>17.79</v>
      </c>
      <c r="AB68">
        <f>BAWANA!AE68+BAWANA!AF68</f>
        <v>17.79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234.42000000000002</v>
      </c>
      <c r="E69">
        <f>BAWANA!AM69</f>
        <v>0</v>
      </c>
      <c r="F69">
        <f t="shared" si="11"/>
        <v>256</v>
      </c>
      <c r="G69">
        <f t="shared" si="12"/>
        <v>234.42000000000002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234.42000000000002</v>
      </c>
      <c r="O69" s="154">
        <f t="shared" si="8"/>
        <v>0</v>
      </c>
      <c r="P69">
        <v>99.62</v>
      </c>
      <c r="Q69">
        <v>49.92</v>
      </c>
      <c r="R69">
        <v>5.82</v>
      </c>
      <c r="S69">
        <v>29.06</v>
      </c>
      <c r="T69">
        <v>50</v>
      </c>
      <c r="U69" s="156">
        <f t="shared" si="9"/>
        <v>234.42000000000002</v>
      </c>
      <c r="V69" s="154">
        <f t="shared" si="10"/>
        <v>0</v>
      </c>
      <c r="Y69">
        <f>BAWANA!AW69+BAWANA!AX69</f>
        <v>17.79</v>
      </c>
      <c r="Z69">
        <f>BAWANA!BD69+BAWANA!BE69</f>
        <v>17.79</v>
      </c>
      <c r="AA69">
        <f>BAWANA!X69+BAWANA!Y69</f>
        <v>17.79</v>
      </c>
      <c r="AB69">
        <f>BAWANA!AE69+BAWANA!AF69</f>
        <v>17.79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234.42000000000002</v>
      </c>
      <c r="E70">
        <f>BAWANA!AM70</f>
        <v>0</v>
      </c>
      <c r="F70">
        <f t="shared" si="11"/>
        <v>256</v>
      </c>
      <c r="G70">
        <f t="shared" si="12"/>
        <v>234.42000000000002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234.42000000000002</v>
      </c>
      <c r="O70" s="154">
        <f t="shared" si="8"/>
        <v>0</v>
      </c>
      <c r="P70">
        <v>99.62</v>
      </c>
      <c r="Q70">
        <v>49.92</v>
      </c>
      <c r="R70">
        <v>5.82</v>
      </c>
      <c r="S70">
        <v>29.06</v>
      </c>
      <c r="T70">
        <v>50</v>
      </c>
      <c r="U70" s="156">
        <f t="shared" si="9"/>
        <v>234.42000000000002</v>
      </c>
      <c r="V70" s="154">
        <f t="shared" si="10"/>
        <v>0</v>
      </c>
      <c r="Y70">
        <f>BAWANA!AW70+BAWANA!AX70</f>
        <v>17.79</v>
      </c>
      <c r="Z70">
        <f>BAWANA!BD70+BAWANA!BE70</f>
        <v>17.79</v>
      </c>
      <c r="AA70">
        <f>BAWANA!X70+BAWANA!Y70</f>
        <v>17.79</v>
      </c>
      <c r="AB70">
        <f>BAWANA!AE70+BAWANA!AF70</f>
        <v>17.79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234.42000000000002</v>
      </c>
      <c r="E71">
        <f>BAWANA!AM71</f>
        <v>0</v>
      </c>
      <c r="F71">
        <f t="shared" si="11"/>
        <v>256</v>
      </c>
      <c r="G71">
        <f t="shared" si="12"/>
        <v>234.42000000000002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234.42000000000002</v>
      </c>
      <c r="O71" s="154">
        <f t="shared" si="8"/>
        <v>0</v>
      </c>
      <c r="P71">
        <v>99.62</v>
      </c>
      <c r="Q71">
        <v>49.92</v>
      </c>
      <c r="R71">
        <v>5.82</v>
      </c>
      <c r="S71">
        <v>29.06</v>
      </c>
      <c r="T71">
        <v>50</v>
      </c>
      <c r="U71" s="156">
        <f t="shared" si="9"/>
        <v>234.42000000000002</v>
      </c>
      <c r="V71" s="154">
        <f t="shared" si="10"/>
        <v>0</v>
      </c>
      <c r="Y71">
        <f>BAWANA!AW71+BAWANA!AX71</f>
        <v>17.79</v>
      </c>
      <c r="Z71">
        <f>BAWANA!BD71+BAWANA!BE71</f>
        <v>17.79</v>
      </c>
      <c r="AA71">
        <f>BAWANA!X71+BAWANA!Y71</f>
        <v>17.79</v>
      </c>
      <c r="AB71">
        <f>BAWANA!AE71+BAWANA!AF71</f>
        <v>17.79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234.42000000000002</v>
      </c>
      <c r="E72">
        <f>BAWANA!AM72</f>
        <v>0</v>
      </c>
      <c r="F72">
        <f t="shared" si="11"/>
        <v>256</v>
      </c>
      <c r="G72">
        <f t="shared" si="12"/>
        <v>234.42000000000002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234.42000000000002</v>
      </c>
      <c r="O72" s="154">
        <f t="shared" si="8"/>
        <v>0</v>
      </c>
      <c r="P72">
        <v>99.62</v>
      </c>
      <c r="Q72">
        <v>49.92</v>
      </c>
      <c r="R72">
        <v>5.82</v>
      </c>
      <c r="S72">
        <v>29.06</v>
      </c>
      <c r="T72">
        <v>50</v>
      </c>
      <c r="U72" s="156">
        <f t="shared" si="9"/>
        <v>234.42000000000002</v>
      </c>
      <c r="V72" s="154">
        <f t="shared" si="10"/>
        <v>0</v>
      </c>
      <c r="Y72">
        <f>BAWANA!AW72+BAWANA!AX72</f>
        <v>17.79</v>
      </c>
      <c r="Z72">
        <f>BAWANA!BD72+BAWANA!BE72</f>
        <v>17.79</v>
      </c>
      <c r="AA72">
        <f>BAWANA!X72+BAWANA!Y72</f>
        <v>17.79</v>
      </c>
      <c r="AB72">
        <f>BAWANA!AE72+BAWANA!AF72</f>
        <v>17.79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234.42000000000002</v>
      </c>
      <c r="E73">
        <f>BAWANA!AM73</f>
        <v>0</v>
      </c>
      <c r="F73">
        <f t="shared" si="11"/>
        <v>256</v>
      </c>
      <c r="G73">
        <f t="shared" si="12"/>
        <v>234.42000000000002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234.42000000000002</v>
      </c>
      <c r="O73" s="154">
        <f t="shared" si="8"/>
        <v>0</v>
      </c>
      <c r="P73">
        <v>99.62</v>
      </c>
      <c r="Q73">
        <v>49.92</v>
      </c>
      <c r="R73">
        <v>5.82</v>
      </c>
      <c r="S73">
        <v>29.06</v>
      </c>
      <c r="T73">
        <v>50</v>
      </c>
      <c r="U73" s="156">
        <f t="shared" si="9"/>
        <v>234.42000000000002</v>
      </c>
      <c r="V73" s="154">
        <f t="shared" si="10"/>
        <v>0</v>
      </c>
      <c r="Y73">
        <f>BAWANA!AW73+BAWANA!AX73</f>
        <v>17.79</v>
      </c>
      <c r="Z73">
        <f>BAWANA!BD73+BAWANA!BE73</f>
        <v>17.79</v>
      </c>
      <c r="AA73">
        <f>BAWANA!X73+BAWANA!Y73</f>
        <v>17.79</v>
      </c>
      <c r="AB73">
        <f>BAWANA!AE73+BAWANA!AF73</f>
        <v>17.79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234.42000000000002</v>
      </c>
      <c r="E74">
        <f>BAWANA!AM74</f>
        <v>0</v>
      </c>
      <c r="F74">
        <f t="shared" si="11"/>
        <v>256</v>
      </c>
      <c r="G74">
        <f t="shared" si="12"/>
        <v>234.42000000000002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50</v>
      </c>
      <c r="N74">
        <f t="shared" si="7"/>
        <v>234.42000000000002</v>
      </c>
      <c r="O74" s="154">
        <f t="shared" si="8"/>
        <v>0</v>
      </c>
      <c r="P74">
        <v>99.62</v>
      </c>
      <c r="Q74">
        <v>49.92</v>
      </c>
      <c r="R74">
        <v>5.82</v>
      </c>
      <c r="S74">
        <v>29.06</v>
      </c>
      <c r="T74">
        <v>50</v>
      </c>
      <c r="U74" s="156">
        <f t="shared" si="9"/>
        <v>234.42000000000002</v>
      </c>
      <c r="V74" s="154">
        <f t="shared" si="10"/>
        <v>0</v>
      </c>
      <c r="Y74">
        <f>BAWANA!AW74+BAWANA!AX74</f>
        <v>17.79</v>
      </c>
      <c r="Z74">
        <f>BAWANA!BD74+BAWANA!BE74</f>
        <v>17.79</v>
      </c>
      <c r="AA74">
        <f>BAWANA!X74+BAWANA!Y74</f>
        <v>17.79</v>
      </c>
      <c r="AB74">
        <f>BAWANA!AE74+BAWANA!AF74</f>
        <v>17.79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234.42000000000002</v>
      </c>
      <c r="E75">
        <f>BAWANA!AM75</f>
        <v>0</v>
      </c>
      <c r="F75">
        <f t="shared" si="11"/>
        <v>256</v>
      </c>
      <c r="G75">
        <f t="shared" si="12"/>
        <v>234.42000000000002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50</v>
      </c>
      <c r="N75">
        <f t="shared" si="7"/>
        <v>234.42000000000002</v>
      </c>
      <c r="O75" s="154">
        <f t="shared" si="8"/>
        <v>0</v>
      </c>
      <c r="P75">
        <v>99.62</v>
      </c>
      <c r="Q75">
        <v>49.92</v>
      </c>
      <c r="R75">
        <v>5.82</v>
      </c>
      <c r="S75">
        <v>29.06</v>
      </c>
      <c r="T75">
        <v>50</v>
      </c>
      <c r="U75" s="156">
        <f t="shared" si="9"/>
        <v>234.42000000000002</v>
      </c>
      <c r="V75" s="154">
        <f t="shared" si="10"/>
        <v>0</v>
      </c>
      <c r="Y75">
        <f>BAWANA!AW75+BAWANA!AX75</f>
        <v>17.79</v>
      </c>
      <c r="Z75">
        <f>BAWANA!BD75+BAWANA!BE75</f>
        <v>17.79</v>
      </c>
      <c r="AA75">
        <f>BAWANA!X75+BAWANA!Y75</f>
        <v>17.79</v>
      </c>
      <c r="AB75">
        <f>BAWANA!AE75+BAWANA!AF75</f>
        <v>17.79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234.42000000000002</v>
      </c>
      <c r="E76">
        <f>BAWANA!AM76</f>
        <v>0</v>
      </c>
      <c r="F76">
        <f t="shared" si="11"/>
        <v>256</v>
      </c>
      <c r="G76">
        <f t="shared" si="12"/>
        <v>234.42000000000002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50</v>
      </c>
      <c r="N76">
        <f t="shared" si="7"/>
        <v>234.42000000000002</v>
      </c>
      <c r="O76" s="154">
        <f t="shared" si="8"/>
        <v>0</v>
      </c>
      <c r="P76">
        <v>99.62</v>
      </c>
      <c r="Q76">
        <v>49.92</v>
      </c>
      <c r="R76">
        <v>5.82</v>
      </c>
      <c r="S76">
        <v>29.06</v>
      </c>
      <c r="T76">
        <v>50</v>
      </c>
      <c r="U76" s="156">
        <f t="shared" si="9"/>
        <v>234.42000000000002</v>
      </c>
      <c r="V76" s="154">
        <f t="shared" si="10"/>
        <v>0</v>
      </c>
      <c r="Y76">
        <f>BAWANA!AW76+BAWANA!AX76</f>
        <v>17.79</v>
      </c>
      <c r="Z76">
        <f>BAWANA!BD76+BAWANA!BE76</f>
        <v>17.79</v>
      </c>
      <c r="AA76">
        <f>BAWANA!X76+BAWANA!Y76</f>
        <v>17.79</v>
      </c>
      <c r="AB76">
        <f>BAWANA!AE76+BAWANA!AF76</f>
        <v>17.79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254.01999999999998</v>
      </c>
      <c r="E77">
        <f>BAWANA!AM77</f>
        <v>0</v>
      </c>
      <c r="F77">
        <f t="shared" si="11"/>
        <v>256</v>
      </c>
      <c r="G77">
        <f t="shared" si="12"/>
        <v>254.01999999999998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254.02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29.059999999999995</v>
      </c>
      <c r="T77">
        <v>69.59999999999998</v>
      </c>
      <c r="U77" s="156">
        <f t="shared" si="9"/>
        <v>254.01999999999998</v>
      </c>
      <c r="V77" s="154">
        <f t="shared" si="10"/>
        <v>0</v>
      </c>
      <c r="Y77">
        <f>BAWANA!AW77+BAWANA!AX77</f>
        <v>7.99</v>
      </c>
      <c r="Z77">
        <f>BAWANA!BD77+BAWANA!BE77</f>
        <v>7.99</v>
      </c>
      <c r="AA77">
        <f>BAWANA!X77+BAWANA!Y77</f>
        <v>7.99</v>
      </c>
      <c r="AB77">
        <f>BAWANA!AE77+BAWANA!AF77</f>
        <v>7.99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254.01999999999998</v>
      </c>
      <c r="E78">
        <f>BAWANA!AM78</f>
        <v>0</v>
      </c>
      <c r="F78">
        <f t="shared" si="11"/>
        <v>256</v>
      </c>
      <c r="G78">
        <f t="shared" si="12"/>
        <v>254.01999999999998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254.02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29.059999999999995</v>
      </c>
      <c r="T78">
        <v>69.59999999999998</v>
      </c>
      <c r="U78" s="156">
        <f t="shared" si="9"/>
        <v>254.01999999999998</v>
      </c>
      <c r="V78" s="154">
        <f t="shared" si="10"/>
        <v>0</v>
      </c>
      <c r="Y78">
        <f>BAWANA!AW78+BAWANA!AX78</f>
        <v>7.99</v>
      </c>
      <c r="Z78">
        <f>BAWANA!BD78+BAWANA!BE78</f>
        <v>7.99</v>
      </c>
      <c r="AA78">
        <f>BAWANA!X78+BAWANA!Y78</f>
        <v>7.99</v>
      </c>
      <c r="AB78">
        <f>BAWANA!AE78+BAWANA!AF78</f>
        <v>7.99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254.01999999999998</v>
      </c>
      <c r="E79">
        <f>BAWANA!AM79</f>
        <v>0</v>
      </c>
      <c r="F79">
        <f t="shared" si="11"/>
        <v>256</v>
      </c>
      <c r="G79">
        <f t="shared" si="12"/>
        <v>254.01999999999998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69.599999999999994</v>
      </c>
      <c r="N79">
        <f t="shared" si="7"/>
        <v>254.02</v>
      </c>
      <c r="O79" s="154">
        <f t="shared" si="8"/>
        <v>0</v>
      </c>
      <c r="P79">
        <v>99.61999999999999</v>
      </c>
      <c r="Q79">
        <v>49.919999999999995</v>
      </c>
      <c r="R79">
        <v>5.8199999999999994</v>
      </c>
      <c r="S79">
        <v>29.059999999999995</v>
      </c>
      <c r="T79">
        <v>69.59999999999998</v>
      </c>
      <c r="U79" s="156">
        <f t="shared" si="9"/>
        <v>254.01999999999998</v>
      </c>
      <c r="V79" s="154">
        <f t="shared" si="10"/>
        <v>0</v>
      </c>
      <c r="Y79">
        <f>BAWANA!AW79+BAWANA!AX79</f>
        <v>7.99</v>
      </c>
      <c r="Z79">
        <f>BAWANA!BD79+BAWANA!BE79</f>
        <v>7.99</v>
      </c>
      <c r="AA79">
        <f>BAWANA!X79+BAWANA!Y79</f>
        <v>7.99</v>
      </c>
      <c r="AB79">
        <f>BAWANA!AE79+BAWANA!AF79</f>
        <v>7.99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254.01999999999998</v>
      </c>
      <c r="E80">
        <f>BAWANA!AM80</f>
        <v>0</v>
      </c>
      <c r="F80">
        <f t="shared" si="11"/>
        <v>256</v>
      </c>
      <c r="G80">
        <f t="shared" si="12"/>
        <v>254.01999999999998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69.599999999999994</v>
      </c>
      <c r="N80">
        <f t="shared" si="7"/>
        <v>254.02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29.059999999999995</v>
      </c>
      <c r="T80">
        <v>69.59999999999998</v>
      </c>
      <c r="U80" s="156">
        <f t="shared" si="9"/>
        <v>254.01999999999998</v>
      </c>
      <c r="V80" s="154">
        <f t="shared" si="10"/>
        <v>0</v>
      </c>
      <c r="Y80">
        <f>BAWANA!AW80+BAWANA!AX80</f>
        <v>7.99</v>
      </c>
      <c r="Z80">
        <f>BAWANA!BD80+BAWANA!BE80</f>
        <v>7.99</v>
      </c>
      <c r="AA80">
        <f>BAWANA!X80+BAWANA!Y80</f>
        <v>7.99</v>
      </c>
      <c r="AB80">
        <f>BAWANA!AE80+BAWANA!AF80</f>
        <v>7.99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254.01999999999998</v>
      </c>
      <c r="E81">
        <f>BAWANA!AM81</f>
        <v>0</v>
      </c>
      <c r="F81">
        <f t="shared" si="11"/>
        <v>256</v>
      </c>
      <c r="G81">
        <f t="shared" si="12"/>
        <v>254.01999999999998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254.02</v>
      </c>
      <c r="O81" s="154">
        <f t="shared" si="8"/>
        <v>0</v>
      </c>
      <c r="P81">
        <v>99.61999999999999</v>
      </c>
      <c r="Q81">
        <v>49.919999999999995</v>
      </c>
      <c r="R81">
        <v>5.8199999999999994</v>
      </c>
      <c r="S81">
        <v>29.059999999999995</v>
      </c>
      <c r="T81">
        <v>69.59999999999998</v>
      </c>
      <c r="U81" s="156">
        <f t="shared" si="9"/>
        <v>254.01999999999998</v>
      </c>
      <c r="V81" s="154">
        <f t="shared" si="10"/>
        <v>0</v>
      </c>
      <c r="Y81">
        <f>BAWANA!AW81+BAWANA!AX81</f>
        <v>7.99</v>
      </c>
      <c r="Z81">
        <f>BAWANA!BD81+BAWANA!BE81</f>
        <v>7.99</v>
      </c>
      <c r="AA81">
        <f>BAWANA!X81+BAWANA!Y81</f>
        <v>7.99</v>
      </c>
      <c r="AB81">
        <f>BAWANA!AE81+BAWANA!AF81</f>
        <v>7.99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254.01999999999998</v>
      </c>
      <c r="E82">
        <f>BAWANA!AM82</f>
        <v>0</v>
      </c>
      <c r="F82">
        <f t="shared" si="11"/>
        <v>256</v>
      </c>
      <c r="G82">
        <f t="shared" si="12"/>
        <v>254.01999999999998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254.02</v>
      </c>
      <c r="O82" s="154">
        <f t="shared" si="8"/>
        <v>0</v>
      </c>
      <c r="P82">
        <v>99.61999999999999</v>
      </c>
      <c r="Q82">
        <v>49.919999999999995</v>
      </c>
      <c r="R82">
        <v>5.8199999999999994</v>
      </c>
      <c r="S82">
        <v>29.059999999999995</v>
      </c>
      <c r="T82">
        <v>69.59999999999998</v>
      </c>
      <c r="U82" s="156">
        <f t="shared" si="9"/>
        <v>254.01999999999998</v>
      </c>
      <c r="V82" s="154">
        <f t="shared" si="10"/>
        <v>0</v>
      </c>
      <c r="Y82">
        <f>BAWANA!AW82+BAWANA!AX82</f>
        <v>7.99</v>
      </c>
      <c r="Z82">
        <f>BAWANA!BD82+BAWANA!BE82</f>
        <v>7.99</v>
      </c>
      <c r="AA82">
        <f>BAWANA!X82+BAWANA!Y82</f>
        <v>7.99</v>
      </c>
      <c r="AB82">
        <f>BAWANA!AE82+BAWANA!AF82</f>
        <v>7.99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254.01999999999998</v>
      </c>
      <c r="E83">
        <f>BAWANA!AM83</f>
        <v>0</v>
      </c>
      <c r="F83">
        <f t="shared" si="11"/>
        <v>256</v>
      </c>
      <c r="G83">
        <f t="shared" si="12"/>
        <v>254.01999999999998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29.06</v>
      </c>
      <c r="M83">
        <f>TPDDL_EOD!AK83+TPDDL_EOD!AL83</f>
        <v>69.599999999999994</v>
      </c>
      <c r="N83">
        <f t="shared" si="7"/>
        <v>254.02</v>
      </c>
      <c r="O83" s="154">
        <f t="shared" si="8"/>
        <v>0</v>
      </c>
      <c r="P83">
        <v>99.61999999999999</v>
      </c>
      <c r="Q83">
        <v>49.919999999999995</v>
      </c>
      <c r="R83">
        <v>5.8199999999999994</v>
      </c>
      <c r="S83">
        <v>29.059999999999995</v>
      </c>
      <c r="T83">
        <v>69.59999999999998</v>
      </c>
      <c r="U83" s="156">
        <f t="shared" si="9"/>
        <v>254.01999999999998</v>
      </c>
      <c r="V83" s="154">
        <f t="shared" si="10"/>
        <v>0</v>
      </c>
      <c r="Y83">
        <f>BAWANA!AW83+BAWANA!AX83</f>
        <v>7.99</v>
      </c>
      <c r="Z83">
        <f>BAWANA!BD83+BAWANA!BE83</f>
        <v>7.99</v>
      </c>
      <c r="AA83">
        <f>BAWANA!X83+BAWANA!Y83</f>
        <v>7.99</v>
      </c>
      <c r="AB83">
        <f>BAWANA!AE83+BAWANA!AF83</f>
        <v>7.99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254.01999999999998</v>
      </c>
      <c r="E84">
        <f>BAWANA!AM84</f>
        <v>0</v>
      </c>
      <c r="F84">
        <f t="shared" si="11"/>
        <v>256</v>
      </c>
      <c r="G84">
        <f t="shared" si="12"/>
        <v>254.01999999999998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29.06</v>
      </c>
      <c r="M84">
        <f>TPDDL_EOD!AK84+TPDDL_EOD!AL84</f>
        <v>69.599999999999994</v>
      </c>
      <c r="N84">
        <f t="shared" si="7"/>
        <v>254.02</v>
      </c>
      <c r="O84" s="154">
        <f t="shared" si="8"/>
        <v>0</v>
      </c>
      <c r="P84">
        <v>99.61999999999999</v>
      </c>
      <c r="Q84">
        <v>49.919999999999995</v>
      </c>
      <c r="R84">
        <v>5.8199999999999994</v>
      </c>
      <c r="S84">
        <v>29.059999999999995</v>
      </c>
      <c r="T84">
        <v>69.59999999999998</v>
      </c>
      <c r="U84" s="156">
        <f t="shared" si="9"/>
        <v>254.01999999999998</v>
      </c>
      <c r="V84" s="154">
        <f t="shared" si="10"/>
        <v>0</v>
      </c>
      <c r="Y84">
        <f>BAWANA!AW84+BAWANA!AX84</f>
        <v>7.99</v>
      </c>
      <c r="Z84">
        <f>BAWANA!BD84+BAWANA!BE84</f>
        <v>7.99</v>
      </c>
      <c r="AA84">
        <f>BAWANA!X84+BAWANA!Y84</f>
        <v>7.99</v>
      </c>
      <c r="AB84">
        <f>BAWANA!AE84+BAWANA!AF84</f>
        <v>7.99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254.01999999999998</v>
      </c>
      <c r="E85">
        <f>BAWANA!AM85</f>
        <v>0</v>
      </c>
      <c r="F85">
        <f t="shared" si="11"/>
        <v>256</v>
      </c>
      <c r="G85">
        <f t="shared" si="12"/>
        <v>254.01999999999998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29.06</v>
      </c>
      <c r="M85">
        <f>TPDDL_EOD!AK85+TPDDL_EOD!AL85</f>
        <v>69.599999999999994</v>
      </c>
      <c r="N85">
        <f t="shared" si="7"/>
        <v>254.02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29.059999999999995</v>
      </c>
      <c r="T85">
        <v>69.59999999999998</v>
      </c>
      <c r="U85" s="156">
        <f t="shared" si="9"/>
        <v>254.01999999999998</v>
      </c>
      <c r="V85" s="154">
        <f t="shared" si="10"/>
        <v>0</v>
      </c>
      <c r="Y85">
        <f>BAWANA!AW85+BAWANA!AX85</f>
        <v>7.99</v>
      </c>
      <c r="Z85">
        <f>BAWANA!BD85+BAWANA!BE85</f>
        <v>7.99</v>
      </c>
      <c r="AA85">
        <f>BAWANA!X85+BAWANA!Y85</f>
        <v>7.99</v>
      </c>
      <c r="AB85">
        <f>BAWANA!AE85+BAWANA!AF85</f>
        <v>7.99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254.01999999999998</v>
      </c>
      <c r="E86">
        <f>BAWANA!AM86</f>
        <v>0</v>
      </c>
      <c r="F86">
        <f t="shared" si="11"/>
        <v>256</v>
      </c>
      <c r="G86">
        <f t="shared" si="12"/>
        <v>254.01999999999998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29.06</v>
      </c>
      <c r="M86">
        <f>TPDDL_EOD!AK86+TPDDL_EOD!AL86</f>
        <v>69.599999999999994</v>
      </c>
      <c r="N86">
        <f t="shared" si="7"/>
        <v>254.02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29.059999999999995</v>
      </c>
      <c r="T86">
        <v>69.59999999999998</v>
      </c>
      <c r="U86" s="156">
        <f t="shared" si="9"/>
        <v>254.01999999999998</v>
      </c>
      <c r="V86" s="154">
        <f t="shared" si="10"/>
        <v>0</v>
      </c>
      <c r="Y86">
        <f>BAWANA!AW86+BAWANA!AX86</f>
        <v>7.99</v>
      </c>
      <c r="Z86">
        <f>BAWANA!BD86+BAWANA!BE86</f>
        <v>7.99</v>
      </c>
      <c r="AA86">
        <f>BAWANA!X86+BAWANA!Y86</f>
        <v>7.99</v>
      </c>
      <c r="AB86">
        <f>BAWANA!AE86+BAWANA!AF86</f>
        <v>7.99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254.01999999999998</v>
      </c>
      <c r="E87">
        <f>BAWANA!AM87</f>
        <v>0</v>
      </c>
      <c r="F87">
        <f t="shared" si="11"/>
        <v>256</v>
      </c>
      <c r="G87">
        <f t="shared" si="12"/>
        <v>254.01999999999998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29.06</v>
      </c>
      <c r="M87">
        <f>TPDDL_EOD!AK87+TPDDL_EOD!AL87</f>
        <v>69.599999999999994</v>
      </c>
      <c r="N87">
        <f t="shared" si="7"/>
        <v>254.02</v>
      </c>
      <c r="O87" s="154">
        <f t="shared" si="8"/>
        <v>0</v>
      </c>
      <c r="P87">
        <v>99.61999999999999</v>
      </c>
      <c r="Q87">
        <v>49.919999999999995</v>
      </c>
      <c r="R87">
        <v>5.8199999999999994</v>
      </c>
      <c r="S87">
        <v>29.059999999999995</v>
      </c>
      <c r="T87">
        <v>69.59999999999998</v>
      </c>
      <c r="U87" s="156">
        <f t="shared" si="9"/>
        <v>254.01999999999998</v>
      </c>
      <c r="V87" s="154">
        <f t="shared" si="10"/>
        <v>0</v>
      </c>
      <c r="Y87">
        <f>BAWANA!AW87+BAWANA!AX87</f>
        <v>7.99</v>
      </c>
      <c r="Z87">
        <f>BAWANA!BD87+BAWANA!BE87</f>
        <v>7.99</v>
      </c>
      <c r="AA87">
        <f>BAWANA!X87+BAWANA!Y87</f>
        <v>7.99</v>
      </c>
      <c r="AB87">
        <f>BAWANA!AE87+BAWANA!AF87</f>
        <v>7.99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254.01999999999998</v>
      </c>
      <c r="E88">
        <f>BAWANA!AM88</f>
        <v>0</v>
      </c>
      <c r="F88">
        <f t="shared" si="11"/>
        <v>256</v>
      </c>
      <c r="G88">
        <f t="shared" si="12"/>
        <v>254.01999999999998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29.06</v>
      </c>
      <c r="M88">
        <f>TPDDL_EOD!AK88+TPDDL_EOD!AL88</f>
        <v>69.599999999999994</v>
      </c>
      <c r="N88">
        <f t="shared" si="7"/>
        <v>254.02</v>
      </c>
      <c r="O88" s="154">
        <f t="shared" si="8"/>
        <v>0</v>
      </c>
      <c r="P88">
        <v>99.61999999999999</v>
      </c>
      <c r="Q88">
        <v>49.919999999999995</v>
      </c>
      <c r="R88">
        <v>5.8199999999999994</v>
      </c>
      <c r="S88">
        <v>29.059999999999995</v>
      </c>
      <c r="T88">
        <v>69.59999999999998</v>
      </c>
      <c r="U88" s="156">
        <f t="shared" si="9"/>
        <v>254.01999999999998</v>
      </c>
      <c r="V88" s="154">
        <f t="shared" si="10"/>
        <v>0</v>
      </c>
      <c r="Y88">
        <f>BAWANA!AW88+BAWANA!AX88</f>
        <v>7.99</v>
      </c>
      <c r="Z88">
        <f>BAWANA!BD88+BAWANA!BE88</f>
        <v>7.99</v>
      </c>
      <c r="AA88">
        <f>BAWANA!X88+BAWANA!Y88</f>
        <v>7.99</v>
      </c>
      <c r="AB88">
        <f>BAWANA!AE88+BAWANA!AF88</f>
        <v>7.99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254.01999999999998</v>
      </c>
      <c r="E89">
        <f>BAWANA!AM89</f>
        <v>0</v>
      </c>
      <c r="F89">
        <f t="shared" si="11"/>
        <v>256</v>
      </c>
      <c r="G89">
        <f t="shared" si="12"/>
        <v>254.01999999999998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29.06</v>
      </c>
      <c r="M89">
        <f>TPDDL_EOD!AK89+TPDDL_EOD!AL89</f>
        <v>69.599999999999994</v>
      </c>
      <c r="N89">
        <f t="shared" si="7"/>
        <v>254.02</v>
      </c>
      <c r="O89" s="154">
        <f t="shared" si="8"/>
        <v>0</v>
      </c>
      <c r="P89">
        <v>99.61999999999999</v>
      </c>
      <c r="Q89">
        <v>49.919999999999995</v>
      </c>
      <c r="R89">
        <v>5.8199999999999994</v>
      </c>
      <c r="S89">
        <v>29.059999999999995</v>
      </c>
      <c r="T89">
        <v>69.59999999999998</v>
      </c>
      <c r="U89" s="156">
        <f t="shared" si="9"/>
        <v>254.01999999999998</v>
      </c>
      <c r="V89" s="154">
        <f t="shared" si="10"/>
        <v>0</v>
      </c>
      <c r="Y89">
        <f>BAWANA!AW89+BAWANA!AX89</f>
        <v>7.99</v>
      </c>
      <c r="Z89">
        <f>BAWANA!BD89+BAWANA!BE89</f>
        <v>7.99</v>
      </c>
      <c r="AA89">
        <f>BAWANA!X89+BAWANA!Y89</f>
        <v>7.99</v>
      </c>
      <c r="AB89">
        <f>BAWANA!AE89+BAWANA!AF89</f>
        <v>7.99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254.01999999999998</v>
      </c>
      <c r="E90">
        <f>BAWANA!AM90</f>
        <v>0</v>
      </c>
      <c r="F90">
        <f t="shared" si="11"/>
        <v>256</v>
      </c>
      <c r="G90">
        <f t="shared" si="12"/>
        <v>254.01999999999998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29.06</v>
      </c>
      <c r="M90">
        <f>TPDDL_EOD!AK90+TPDDL_EOD!AL90</f>
        <v>69.599999999999994</v>
      </c>
      <c r="N90">
        <f t="shared" si="7"/>
        <v>254.02</v>
      </c>
      <c r="O90" s="154">
        <f t="shared" si="8"/>
        <v>0</v>
      </c>
      <c r="P90">
        <v>99.61999999999999</v>
      </c>
      <c r="Q90">
        <v>49.919999999999995</v>
      </c>
      <c r="R90">
        <v>5.8199999999999994</v>
      </c>
      <c r="S90">
        <v>29.059999999999995</v>
      </c>
      <c r="T90">
        <v>69.59999999999998</v>
      </c>
      <c r="U90" s="156">
        <f t="shared" si="9"/>
        <v>254.01999999999998</v>
      </c>
      <c r="V90" s="154">
        <f t="shared" si="10"/>
        <v>0</v>
      </c>
      <c r="Y90">
        <f>BAWANA!AW90+BAWANA!AX90</f>
        <v>7.99</v>
      </c>
      <c r="Z90">
        <f>BAWANA!BD90+BAWANA!BE90</f>
        <v>7.99</v>
      </c>
      <c r="AA90">
        <f>BAWANA!X90+BAWANA!Y90</f>
        <v>7.99</v>
      </c>
      <c r="AB90">
        <f>BAWANA!AE90+BAWANA!AF90</f>
        <v>7.99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254.01999999999998</v>
      </c>
      <c r="E91">
        <f>BAWANA!AM91</f>
        <v>0</v>
      </c>
      <c r="F91">
        <f t="shared" si="11"/>
        <v>256</v>
      </c>
      <c r="G91">
        <f t="shared" si="12"/>
        <v>254.01999999999998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29.06</v>
      </c>
      <c r="M91">
        <f>TPDDL_EOD!AK91+TPDDL_EOD!AL91</f>
        <v>69.599999999999994</v>
      </c>
      <c r="N91">
        <f t="shared" si="7"/>
        <v>254.02</v>
      </c>
      <c r="O91" s="154">
        <f t="shared" si="8"/>
        <v>0</v>
      </c>
      <c r="P91">
        <v>99.61999999999999</v>
      </c>
      <c r="Q91">
        <v>49.919999999999995</v>
      </c>
      <c r="R91">
        <v>5.8199999999999994</v>
      </c>
      <c r="S91">
        <v>29.059999999999995</v>
      </c>
      <c r="T91">
        <v>69.59999999999998</v>
      </c>
      <c r="U91" s="156">
        <f t="shared" si="9"/>
        <v>254.01999999999998</v>
      </c>
      <c r="V91" s="154">
        <f t="shared" si="10"/>
        <v>0</v>
      </c>
      <c r="Y91">
        <f>BAWANA!AW91+BAWANA!AX91</f>
        <v>7.99</v>
      </c>
      <c r="Z91">
        <f>BAWANA!BD91+BAWANA!BE91</f>
        <v>7.99</v>
      </c>
      <c r="AA91">
        <f>BAWANA!X91+BAWANA!Y91</f>
        <v>7.99</v>
      </c>
      <c r="AB91">
        <f>BAWANA!AE91+BAWANA!AF91</f>
        <v>7.99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254.01999999999998</v>
      </c>
      <c r="E92">
        <f>BAWANA!AM92</f>
        <v>0</v>
      </c>
      <c r="F92">
        <f t="shared" si="11"/>
        <v>256</v>
      </c>
      <c r="G92">
        <f t="shared" si="12"/>
        <v>254.01999999999998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29.06</v>
      </c>
      <c r="M92">
        <f>TPDDL_EOD!AK92+TPDDL_EOD!AL92</f>
        <v>69.599999999999994</v>
      </c>
      <c r="N92">
        <f t="shared" si="7"/>
        <v>254.02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29.059999999999995</v>
      </c>
      <c r="T92">
        <v>69.59999999999998</v>
      </c>
      <c r="U92" s="156">
        <f t="shared" si="9"/>
        <v>254.01999999999998</v>
      </c>
      <c r="V92" s="154">
        <f t="shared" si="10"/>
        <v>0</v>
      </c>
      <c r="Y92">
        <f>BAWANA!AW92+BAWANA!AX92</f>
        <v>7.99</v>
      </c>
      <c r="Z92">
        <f>BAWANA!BD92+BAWANA!BE92</f>
        <v>7.99</v>
      </c>
      <c r="AA92">
        <f>BAWANA!X92+BAWANA!Y92</f>
        <v>7.99</v>
      </c>
      <c r="AB92">
        <f>BAWANA!AE92+BAWANA!AF92</f>
        <v>7.99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254.01999999999998</v>
      </c>
      <c r="E93">
        <f>BAWANA!AM93</f>
        <v>0</v>
      </c>
      <c r="F93">
        <f t="shared" si="11"/>
        <v>256</v>
      </c>
      <c r="G93">
        <f t="shared" si="12"/>
        <v>254.01999999999998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29.06</v>
      </c>
      <c r="M93">
        <f>TPDDL_EOD!AK93+TPDDL_EOD!AL93</f>
        <v>69.599999999999994</v>
      </c>
      <c r="N93">
        <f t="shared" si="7"/>
        <v>254.02</v>
      </c>
      <c r="O93" s="154">
        <f t="shared" si="8"/>
        <v>0</v>
      </c>
      <c r="P93">
        <v>99.61999999999999</v>
      </c>
      <c r="Q93">
        <v>49.919999999999995</v>
      </c>
      <c r="R93">
        <v>5.8199999999999994</v>
      </c>
      <c r="S93">
        <v>29.059999999999995</v>
      </c>
      <c r="T93">
        <v>69.59999999999998</v>
      </c>
      <c r="U93" s="156">
        <f t="shared" si="9"/>
        <v>254.01999999999998</v>
      </c>
      <c r="V93" s="154">
        <f t="shared" si="10"/>
        <v>0</v>
      </c>
      <c r="Y93">
        <f>BAWANA!AW93+BAWANA!AX93</f>
        <v>7.99</v>
      </c>
      <c r="Z93">
        <f>BAWANA!BD93+BAWANA!BE93</f>
        <v>7.99</v>
      </c>
      <c r="AA93">
        <f>BAWANA!X93+BAWANA!Y93</f>
        <v>7.99</v>
      </c>
      <c r="AB93">
        <f>BAWANA!AE93+BAWANA!AF93</f>
        <v>7.99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254.01999999999998</v>
      </c>
      <c r="E94">
        <f>BAWANA!AM94</f>
        <v>0</v>
      </c>
      <c r="F94">
        <f t="shared" si="11"/>
        <v>256</v>
      </c>
      <c r="G94">
        <f t="shared" si="12"/>
        <v>254.01999999999998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29.06</v>
      </c>
      <c r="M94">
        <f>TPDDL_EOD!AK94+TPDDL_EOD!AL94</f>
        <v>69.599999999999994</v>
      </c>
      <c r="N94">
        <f t="shared" si="7"/>
        <v>254.02</v>
      </c>
      <c r="O94" s="154">
        <f t="shared" si="8"/>
        <v>0</v>
      </c>
      <c r="P94">
        <v>99.61999999999999</v>
      </c>
      <c r="Q94">
        <v>49.919999999999995</v>
      </c>
      <c r="R94">
        <v>5.8199999999999994</v>
      </c>
      <c r="S94">
        <v>29.059999999999995</v>
      </c>
      <c r="T94">
        <v>69.59999999999998</v>
      </c>
      <c r="U94" s="156">
        <f t="shared" si="9"/>
        <v>254.01999999999998</v>
      </c>
      <c r="V94" s="154">
        <f t="shared" si="10"/>
        <v>0</v>
      </c>
      <c r="Y94">
        <f>BAWANA!AW94+BAWANA!AX94</f>
        <v>7.99</v>
      </c>
      <c r="Z94">
        <f>BAWANA!BD94+BAWANA!BE94</f>
        <v>7.99</v>
      </c>
      <c r="AA94">
        <f>BAWANA!X94+BAWANA!Y94</f>
        <v>7.99</v>
      </c>
      <c r="AB94">
        <f>BAWANA!AE94+BAWANA!AF94</f>
        <v>7.99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254.01999999999998</v>
      </c>
      <c r="E95">
        <f>BAWANA!AM95</f>
        <v>0</v>
      </c>
      <c r="F95">
        <f t="shared" si="11"/>
        <v>256</v>
      </c>
      <c r="G95">
        <f t="shared" si="12"/>
        <v>254.01999999999998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29.06</v>
      </c>
      <c r="M95">
        <f>TPDDL_EOD!AK95+TPDDL_EOD!AL95</f>
        <v>69.599999999999994</v>
      </c>
      <c r="N95">
        <f t="shared" si="7"/>
        <v>254.02</v>
      </c>
      <c r="O95" s="154">
        <f t="shared" si="8"/>
        <v>0</v>
      </c>
      <c r="P95">
        <v>99.61999999999999</v>
      </c>
      <c r="Q95">
        <v>49.919999999999995</v>
      </c>
      <c r="R95">
        <v>5.8199999999999994</v>
      </c>
      <c r="S95">
        <v>29.059999999999995</v>
      </c>
      <c r="T95">
        <v>69.59999999999998</v>
      </c>
      <c r="U95" s="156">
        <f t="shared" si="9"/>
        <v>254.01999999999998</v>
      </c>
      <c r="V95" s="154">
        <f t="shared" si="10"/>
        <v>0</v>
      </c>
      <c r="Y95">
        <f>BAWANA!AW95+BAWANA!AX95</f>
        <v>7.99</v>
      </c>
      <c r="Z95">
        <f>BAWANA!BD95+BAWANA!BE95</f>
        <v>7.99</v>
      </c>
      <c r="AA95">
        <f>BAWANA!X95+BAWANA!Y95</f>
        <v>7.99</v>
      </c>
      <c r="AB95">
        <f>BAWANA!AE95+BAWANA!AF95</f>
        <v>7.99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254.01999999999998</v>
      </c>
      <c r="E96">
        <f>BAWANA!AM96</f>
        <v>0</v>
      </c>
      <c r="F96">
        <f t="shared" si="11"/>
        <v>256</v>
      </c>
      <c r="G96">
        <f t="shared" si="12"/>
        <v>254.01999999999998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29.06</v>
      </c>
      <c r="M96">
        <f>TPDDL_EOD!AK96+TPDDL_EOD!AL96</f>
        <v>69.599999999999994</v>
      </c>
      <c r="N96">
        <f t="shared" si="7"/>
        <v>254.02</v>
      </c>
      <c r="O96" s="154">
        <f t="shared" si="8"/>
        <v>0</v>
      </c>
      <c r="P96">
        <v>99.61999999999999</v>
      </c>
      <c r="Q96">
        <v>49.919999999999995</v>
      </c>
      <c r="R96">
        <v>5.8199999999999994</v>
      </c>
      <c r="S96">
        <v>29.059999999999995</v>
      </c>
      <c r="T96">
        <v>69.59999999999998</v>
      </c>
      <c r="U96" s="156">
        <f t="shared" si="9"/>
        <v>254.01999999999998</v>
      </c>
      <c r="V96" s="154">
        <f t="shared" si="10"/>
        <v>0</v>
      </c>
      <c r="Y96">
        <f>BAWANA!AW96+BAWANA!AX96</f>
        <v>7.99</v>
      </c>
      <c r="Z96">
        <f>BAWANA!BD96+BAWANA!BE96</f>
        <v>7.99</v>
      </c>
      <c r="AA96">
        <f>BAWANA!X96+BAWANA!Y96</f>
        <v>7.99</v>
      </c>
      <c r="AB96">
        <f>BAWANA!AE96+BAWANA!AF96</f>
        <v>7.99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234.42000000000002</v>
      </c>
      <c r="E97">
        <f>BAWANA!AM97</f>
        <v>0</v>
      </c>
      <c r="F97">
        <f t="shared" si="11"/>
        <v>256</v>
      </c>
      <c r="G97">
        <f t="shared" si="12"/>
        <v>234.42000000000002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29.06</v>
      </c>
      <c r="M97">
        <f>TPDDL_EOD!AK97+TPDDL_EOD!AL97</f>
        <v>50</v>
      </c>
      <c r="N97">
        <f t="shared" si="7"/>
        <v>234.42000000000002</v>
      </c>
      <c r="O97" s="154">
        <f t="shared" si="8"/>
        <v>0</v>
      </c>
      <c r="P97">
        <v>99.62</v>
      </c>
      <c r="Q97">
        <v>49.92</v>
      </c>
      <c r="R97">
        <v>5.82</v>
      </c>
      <c r="S97">
        <v>29.06</v>
      </c>
      <c r="T97">
        <v>50</v>
      </c>
      <c r="U97" s="156">
        <f t="shared" si="9"/>
        <v>234.42000000000002</v>
      </c>
      <c r="V97" s="154">
        <f t="shared" si="10"/>
        <v>0</v>
      </c>
      <c r="Y97">
        <f>BAWANA!AW97+BAWANA!AX97</f>
        <v>17.79</v>
      </c>
      <c r="Z97">
        <f>BAWANA!BD97+BAWANA!BE97</f>
        <v>17.79</v>
      </c>
      <c r="AA97">
        <f>BAWANA!X97+BAWANA!Y97</f>
        <v>17.79</v>
      </c>
      <c r="AB97">
        <f>BAWANA!AE97+BAWANA!AF97</f>
        <v>17.79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234.42000000000002</v>
      </c>
      <c r="E98">
        <f>BAWANA!AM98</f>
        <v>0</v>
      </c>
      <c r="F98">
        <f t="shared" si="11"/>
        <v>256</v>
      </c>
      <c r="G98">
        <f t="shared" si="12"/>
        <v>234.42000000000002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29.06</v>
      </c>
      <c r="M98">
        <f>TPDDL_EOD!AK98+TPDDL_EOD!AL98</f>
        <v>50</v>
      </c>
      <c r="N98">
        <f t="shared" si="7"/>
        <v>234.42000000000002</v>
      </c>
      <c r="O98" s="154">
        <f t="shared" si="8"/>
        <v>0</v>
      </c>
      <c r="P98">
        <v>99.62</v>
      </c>
      <c r="Q98">
        <v>49.92</v>
      </c>
      <c r="R98">
        <v>5.82</v>
      </c>
      <c r="S98">
        <v>29.06</v>
      </c>
      <c r="T98">
        <v>50</v>
      </c>
      <c r="U98" s="156">
        <f t="shared" si="9"/>
        <v>234.42000000000002</v>
      </c>
      <c r="V98" s="154">
        <f t="shared" si="10"/>
        <v>0</v>
      </c>
      <c r="Y98">
        <f>BAWANA!AW98+BAWANA!AX98</f>
        <v>17.79</v>
      </c>
      <c r="Z98">
        <f>BAWANA!BD98+BAWANA!BE98</f>
        <v>17.79</v>
      </c>
      <c r="AA98">
        <f>BAWANA!X98+BAWANA!Y98</f>
        <v>17.79</v>
      </c>
      <c r="AB98">
        <f>BAWANA!AE98+BAWANA!AF98</f>
        <v>17.79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5.5630400000000009</v>
      </c>
      <c r="E99" s="156">
        <f t="shared" si="14"/>
        <v>0</v>
      </c>
      <c r="F99" s="156">
        <f t="shared" si="14"/>
        <v>6.1440000000000001</v>
      </c>
      <c r="G99" s="156">
        <f t="shared" si="14"/>
        <v>5.5630400000000009</v>
      </c>
      <c r="H99" s="156"/>
      <c r="I99" s="156">
        <f t="shared" si="14"/>
        <v>2.30457</v>
      </c>
      <c r="J99" s="156">
        <f t="shared" si="14"/>
        <v>1.085565000000001</v>
      </c>
      <c r="K99" s="156">
        <f t="shared" si="14"/>
        <v>0.13967999999999997</v>
      </c>
      <c r="L99" s="156">
        <f t="shared" si="14"/>
        <v>0.69743999999999895</v>
      </c>
      <c r="M99" s="156">
        <f t="shared" si="14"/>
        <v>1.3357350000000012</v>
      </c>
      <c r="N99" s="156">
        <f t="shared" si="14"/>
        <v>5.5629900000000019</v>
      </c>
      <c r="O99" s="156">
        <f t="shared" si="14"/>
        <v>4.9999999999968737E-5</v>
      </c>
      <c r="P99" s="156">
        <f t="shared" si="14"/>
        <v>2.3045896049473691</v>
      </c>
      <c r="Q99" s="156">
        <f t="shared" si="14"/>
        <v>1.0855736015679047</v>
      </c>
      <c r="R99" s="156">
        <f t="shared" si="14"/>
        <v>0.13968134063647633</v>
      </c>
      <c r="S99" s="156">
        <f t="shared" si="14"/>
        <v>0.69744675421331559</v>
      </c>
      <c r="T99" s="156">
        <f t="shared" si="14"/>
        <v>1.3357486986349365</v>
      </c>
      <c r="U99" s="156">
        <f t="shared" si="14"/>
        <v>5.5630400000000009</v>
      </c>
      <c r="V99" s="156">
        <f t="shared" si="10"/>
        <v>0</v>
      </c>
      <c r="Y99" s="156">
        <f>SUM(Y3:Y98)/4000</f>
        <v>0.45847999999999989</v>
      </c>
      <c r="Z99" s="156">
        <f t="shared" ref="Z99:AD99" si="15">SUM(Z3:Z98)/4000</f>
        <v>0.45847999999999989</v>
      </c>
      <c r="AA99" s="156">
        <f t="shared" si="15"/>
        <v>0.45847999999999989</v>
      </c>
      <c r="AB99" s="156">
        <f t="shared" si="15"/>
        <v>0.45847999999999989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449</v>
      </c>
      <c r="C2" t="s">
        <v>450</v>
      </c>
      <c r="D2" t="s">
        <v>451</v>
      </c>
      <c r="E2" t="s">
        <v>453</v>
      </c>
      <c r="F2" t="s">
        <v>454</v>
      </c>
      <c r="G2" t="s">
        <v>455</v>
      </c>
      <c r="H2" t="s">
        <v>462</v>
      </c>
      <c r="I2" t="s">
        <v>463</v>
      </c>
      <c r="J2" t="s">
        <v>464</v>
      </c>
      <c r="K2" t="s">
        <v>465</v>
      </c>
      <c r="L2" t="s">
        <v>469</v>
      </c>
      <c r="M2" t="s">
        <v>488</v>
      </c>
      <c r="N2" t="s">
        <v>489</v>
      </c>
      <c r="O2" t="s">
        <v>490</v>
      </c>
      <c r="P2" t="s">
        <v>497</v>
      </c>
      <c r="Q2" t="s">
        <v>503</v>
      </c>
      <c r="R2" t="s">
        <v>504</v>
      </c>
      <c r="S2" t="s">
        <v>505</v>
      </c>
      <c r="T2" t="s">
        <v>506</v>
      </c>
      <c r="U2" t="s">
        <v>494</v>
      </c>
      <c r="V2" t="s">
        <v>468</v>
      </c>
      <c r="W2" t="s">
        <v>472</v>
      </c>
      <c r="Z2" t="s">
        <v>457</v>
      </c>
      <c r="AA2" t="s">
        <v>458</v>
      </c>
      <c r="AB2" t="s">
        <v>459</v>
      </c>
      <c r="AC2" t="s">
        <v>460</v>
      </c>
      <c r="AD2" t="s">
        <v>466</v>
      </c>
      <c r="AE2" t="s">
        <v>467</v>
      </c>
      <c r="AF2" t="s">
        <v>474</v>
      </c>
      <c r="AG2" t="s">
        <v>477</v>
      </c>
      <c r="AH2" t="s">
        <v>478</v>
      </c>
      <c r="AI2" t="s">
        <v>485</v>
      </c>
      <c r="AJ2" t="s">
        <v>486</v>
      </c>
      <c r="AK2" t="s">
        <v>487</v>
      </c>
      <c r="AL2" t="s">
        <v>493</v>
      </c>
      <c r="AM2" t="s">
        <v>495</v>
      </c>
      <c r="AN2" t="s">
        <v>498</v>
      </c>
      <c r="AO2" t="s">
        <v>499</v>
      </c>
      <c r="AP2" t="s">
        <v>501</v>
      </c>
      <c r="AQ2" t="s">
        <v>502</v>
      </c>
      <c r="AR2" t="s">
        <v>507</v>
      </c>
      <c r="AS2" s="19"/>
      <c r="AT2" s="200" t="s">
        <v>456</v>
      </c>
      <c r="AU2" s="169"/>
      <c r="AV2" s="200" t="s">
        <v>448</v>
      </c>
      <c r="AW2" s="200" t="s">
        <v>452</v>
      </c>
      <c r="AX2" s="200" t="s">
        <v>461</v>
      </c>
      <c r="AY2" s="169"/>
      <c r="AZ2" s="169"/>
      <c r="BA2" s="215"/>
      <c r="BD2" t="s">
        <v>475</v>
      </c>
      <c r="BE2" t="s">
        <v>484</v>
      </c>
      <c r="BF2" t="s">
        <v>482</v>
      </c>
      <c r="BG2" t="s">
        <v>470</v>
      </c>
      <c r="BH2" t="s">
        <v>500</v>
      </c>
      <c r="BI2" t="s">
        <v>508</v>
      </c>
      <c r="BJ2" t="s">
        <v>496</v>
      </c>
      <c r="BK2" t="s">
        <v>481</v>
      </c>
      <c r="BL2" t="s">
        <v>480</v>
      </c>
      <c r="BM2" t="s">
        <v>473</v>
      </c>
      <c r="BN2" t="s">
        <v>476</v>
      </c>
      <c r="BO2" t="s">
        <v>491</v>
      </c>
      <c r="BP2" t="s">
        <v>492</v>
      </c>
      <c r="BQ2" t="s">
        <v>471</v>
      </c>
      <c r="BR2" t="s">
        <v>479</v>
      </c>
      <c r="BS2" t="s">
        <v>483</v>
      </c>
    </row>
    <row r="3" spans="1:75">
      <c r="A3" t="s">
        <v>45</v>
      </c>
      <c r="B3">
        <v>0</v>
      </c>
      <c r="C3">
        <v>32.024999999999999</v>
      </c>
      <c r="D3">
        <v>9.9749999999999996</v>
      </c>
      <c r="E3">
        <v>0</v>
      </c>
      <c r="F3">
        <v>0</v>
      </c>
      <c r="G3">
        <v>53.213999999999999</v>
      </c>
      <c r="H3">
        <v>0</v>
      </c>
      <c r="I3">
        <v>38.36</v>
      </c>
      <c r="J3">
        <v>4.3840000000000003</v>
      </c>
      <c r="K3">
        <v>215.533728</v>
      </c>
      <c r="L3">
        <v>653.15250000000003</v>
      </c>
      <c r="M3">
        <v>88</v>
      </c>
      <c r="N3">
        <v>118.125</v>
      </c>
      <c r="O3">
        <v>123.66562500000001</v>
      </c>
      <c r="P3">
        <v>123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17.748000000000001</v>
      </c>
      <c r="AG3">
        <v>39.622799999999998</v>
      </c>
      <c r="AH3">
        <v>152.94049999999999</v>
      </c>
      <c r="AI3">
        <v>0</v>
      </c>
      <c r="AJ3">
        <v>0</v>
      </c>
      <c r="AK3">
        <v>50.5062</v>
      </c>
      <c r="AL3">
        <v>79.364599999999996</v>
      </c>
      <c r="AM3">
        <v>15.996</v>
      </c>
      <c r="AN3">
        <v>0.68867999999999996</v>
      </c>
      <c r="AO3">
        <v>28.518000000000001</v>
      </c>
      <c r="AP3">
        <v>12.9381</v>
      </c>
      <c r="AQ3">
        <v>56.7</v>
      </c>
      <c r="AR3">
        <v>31.897383000000001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79.350000000000009</v>
      </c>
      <c r="BA3">
        <f>SUM(B3:AZ3)</f>
        <v>2861.1515010000003</v>
      </c>
      <c r="BD3">
        <v>24.08</v>
      </c>
      <c r="BE3">
        <v>7.63</v>
      </c>
      <c r="BF3">
        <v>0.78</v>
      </c>
      <c r="BG3">
        <v>4.0599999999999996</v>
      </c>
      <c r="BH3">
        <v>5.12</v>
      </c>
      <c r="BI3">
        <v>4.78</v>
      </c>
      <c r="BJ3">
        <v>3.11</v>
      </c>
      <c r="BK3">
        <v>4.3099999999999996</v>
      </c>
      <c r="BL3">
        <v>2.17</v>
      </c>
      <c r="BM3">
        <v>0</v>
      </c>
      <c r="BN3">
        <v>0.5</v>
      </c>
      <c r="BO3">
        <v>15.77</v>
      </c>
      <c r="BP3">
        <v>0</v>
      </c>
      <c r="BQ3">
        <v>4.43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79.350000000000009</v>
      </c>
    </row>
    <row r="4" spans="1:75">
      <c r="A4" t="s">
        <v>46</v>
      </c>
      <c r="B4">
        <v>0</v>
      </c>
      <c r="C4">
        <v>32.024999999999999</v>
      </c>
      <c r="D4">
        <v>9.9749999999999996</v>
      </c>
      <c r="E4">
        <v>0</v>
      </c>
      <c r="F4">
        <v>0</v>
      </c>
      <c r="G4">
        <v>53.213999999999999</v>
      </c>
      <c r="H4">
        <v>0</v>
      </c>
      <c r="I4">
        <v>38.36</v>
      </c>
      <c r="J4">
        <v>4.3840000000000003</v>
      </c>
      <c r="K4">
        <v>215.533728</v>
      </c>
      <c r="L4">
        <v>653.15250000000003</v>
      </c>
      <c r="M4">
        <v>88</v>
      </c>
      <c r="N4">
        <v>118.125</v>
      </c>
      <c r="O4">
        <v>123.66562500000001</v>
      </c>
      <c r="P4">
        <v>123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17.748000000000001</v>
      </c>
      <c r="AG4">
        <v>39.622799999999998</v>
      </c>
      <c r="AH4">
        <v>152.94049999999999</v>
      </c>
      <c r="AI4">
        <v>0</v>
      </c>
      <c r="AJ4">
        <v>0</v>
      </c>
      <c r="AK4">
        <v>50.5062</v>
      </c>
      <c r="AL4">
        <v>79.364599999999996</v>
      </c>
      <c r="AM4">
        <v>15.996</v>
      </c>
      <c r="AN4">
        <v>0.68867999999999996</v>
      </c>
      <c r="AO4">
        <v>28.518000000000001</v>
      </c>
      <c r="AP4">
        <v>12.9381</v>
      </c>
      <c r="AQ4">
        <v>56.7</v>
      </c>
      <c r="AR4">
        <v>31.897383000000001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79.350000000000009</v>
      </c>
      <c r="BA4">
        <f t="shared" ref="BA4:BA67" si="1">SUM(B4:AZ4)</f>
        <v>2861.1515010000003</v>
      </c>
      <c r="BD4">
        <v>24.08</v>
      </c>
      <c r="BE4">
        <v>7.63</v>
      </c>
      <c r="BF4">
        <v>0.78</v>
      </c>
      <c r="BG4">
        <v>4.0599999999999996</v>
      </c>
      <c r="BH4">
        <v>5.12</v>
      </c>
      <c r="BI4">
        <v>4.78</v>
      </c>
      <c r="BJ4">
        <v>3.11</v>
      </c>
      <c r="BK4">
        <v>4.3099999999999996</v>
      </c>
      <c r="BL4">
        <v>2.17</v>
      </c>
      <c r="BM4">
        <v>0</v>
      </c>
      <c r="BN4">
        <v>0.5</v>
      </c>
      <c r="BO4">
        <v>15.77</v>
      </c>
      <c r="BP4">
        <v>0</v>
      </c>
      <c r="BQ4">
        <v>4.43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79.350000000000009</v>
      </c>
    </row>
    <row r="5" spans="1:75">
      <c r="A5" t="s">
        <v>47</v>
      </c>
      <c r="B5">
        <v>0</v>
      </c>
      <c r="C5">
        <v>32.024999999999999</v>
      </c>
      <c r="D5">
        <v>9.9749999999999996</v>
      </c>
      <c r="E5">
        <v>0</v>
      </c>
      <c r="F5">
        <v>0</v>
      </c>
      <c r="G5">
        <v>53.213999999999999</v>
      </c>
      <c r="H5">
        <v>0</v>
      </c>
      <c r="I5">
        <v>38.36</v>
      </c>
      <c r="J5">
        <v>4.3840000000000003</v>
      </c>
      <c r="K5">
        <v>215.533728</v>
      </c>
      <c r="L5">
        <v>653.15250000000003</v>
      </c>
      <c r="M5">
        <v>88</v>
      </c>
      <c r="N5">
        <v>118.125</v>
      </c>
      <c r="O5">
        <v>123.66562500000001</v>
      </c>
      <c r="P5">
        <v>123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39.622799999999998</v>
      </c>
      <c r="AH5">
        <v>152.94049999999999</v>
      </c>
      <c r="AI5">
        <v>0</v>
      </c>
      <c r="AJ5">
        <v>0</v>
      </c>
      <c r="AK5">
        <v>50.5062</v>
      </c>
      <c r="AL5">
        <v>79.364599999999996</v>
      </c>
      <c r="AM5">
        <v>15.996</v>
      </c>
      <c r="AN5">
        <v>0.68867999999999996</v>
      </c>
      <c r="AO5">
        <v>28.518000000000001</v>
      </c>
      <c r="AP5">
        <v>12.9381</v>
      </c>
      <c r="AQ5">
        <v>56.7</v>
      </c>
      <c r="AR5">
        <v>31.897383000000001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79.33</v>
      </c>
      <c r="BA5">
        <f t="shared" si="1"/>
        <v>2852.257501</v>
      </c>
      <c r="BD5">
        <v>24.08</v>
      </c>
      <c r="BE5">
        <v>7.63</v>
      </c>
      <c r="BF5">
        <v>0.76</v>
      </c>
      <c r="BG5">
        <v>4.0599999999999996</v>
      </c>
      <c r="BH5">
        <v>5.12</v>
      </c>
      <c r="BI5">
        <v>4.78</v>
      </c>
      <c r="BJ5">
        <v>3.11</v>
      </c>
      <c r="BK5">
        <v>4.3099999999999996</v>
      </c>
      <c r="BL5">
        <v>2.17</v>
      </c>
      <c r="BM5">
        <v>0</v>
      </c>
      <c r="BN5">
        <v>0.5</v>
      </c>
      <c r="BO5">
        <v>15.77</v>
      </c>
      <c r="BP5">
        <v>0</v>
      </c>
      <c r="BQ5">
        <v>4.43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79.33</v>
      </c>
    </row>
    <row r="6" spans="1:75">
      <c r="A6" t="s">
        <v>48</v>
      </c>
      <c r="B6">
        <v>0</v>
      </c>
      <c r="C6">
        <v>32.024999999999999</v>
      </c>
      <c r="D6">
        <v>9.9749999999999996</v>
      </c>
      <c r="E6">
        <v>0</v>
      </c>
      <c r="F6">
        <v>0</v>
      </c>
      <c r="G6">
        <v>53.213999999999999</v>
      </c>
      <c r="H6">
        <v>0</v>
      </c>
      <c r="I6">
        <v>38.36</v>
      </c>
      <c r="J6">
        <v>4.3840000000000003</v>
      </c>
      <c r="K6">
        <v>215.533728</v>
      </c>
      <c r="L6">
        <v>653.15250000000003</v>
      </c>
      <c r="M6">
        <v>88</v>
      </c>
      <c r="N6">
        <v>118.125</v>
      </c>
      <c r="O6">
        <v>123.66562500000001</v>
      </c>
      <c r="P6">
        <v>123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39.622799999999998</v>
      </c>
      <c r="AH6">
        <v>152.94049999999999</v>
      </c>
      <c r="AI6">
        <v>0</v>
      </c>
      <c r="AJ6">
        <v>0</v>
      </c>
      <c r="AK6">
        <v>50.5062</v>
      </c>
      <c r="AL6">
        <v>79.364599999999996</v>
      </c>
      <c r="AM6">
        <v>15.996</v>
      </c>
      <c r="AN6">
        <v>0.68867999999999996</v>
      </c>
      <c r="AO6">
        <v>28.518000000000001</v>
      </c>
      <c r="AP6">
        <v>12.9381</v>
      </c>
      <c r="AQ6">
        <v>43.847999999999999</v>
      </c>
      <c r="AR6">
        <v>31.897383000000001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79.33</v>
      </c>
      <c r="BA6">
        <f t="shared" si="1"/>
        <v>2839.4055010000002</v>
      </c>
      <c r="BD6">
        <v>24.08</v>
      </c>
      <c r="BE6">
        <v>7.63</v>
      </c>
      <c r="BF6">
        <v>0.76</v>
      </c>
      <c r="BG6">
        <v>4.0599999999999996</v>
      </c>
      <c r="BH6">
        <v>5.12</v>
      </c>
      <c r="BI6">
        <v>4.78</v>
      </c>
      <c r="BJ6">
        <v>3.11</v>
      </c>
      <c r="BK6">
        <v>4.3099999999999996</v>
      </c>
      <c r="BL6">
        <v>2.17</v>
      </c>
      <c r="BM6">
        <v>0</v>
      </c>
      <c r="BN6">
        <v>0.5</v>
      </c>
      <c r="BO6">
        <v>15.77</v>
      </c>
      <c r="BP6">
        <v>0</v>
      </c>
      <c r="BQ6">
        <v>4.43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79.33</v>
      </c>
    </row>
    <row r="7" spans="1:75">
      <c r="A7" t="s">
        <v>49</v>
      </c>
      <c r="B7">
        <v>0</v>
      </c>
      <c r="C7">
        <v>32.024999999999999</v>
      </c>
      <c r="D7">
        <v>9.9749999999999996</v>
      </c>
      <c r="E7">
        <v>0</v>
      </c>
      <c r="F7">
        <v>0</v>
      </c>
      <c r="G7">
        <v>53.213999999999999</v>
      </c>
      <c r="H7">
        <v>0</v>
      </c>
      <c r="I7">
        <v>38.36</v>
      </c>
      <c r="J7">
        <v>4.3840000000000003</v>
      </c>
      <c r="K7">
        <v>215.533728</v>
      </c>
      <c r="L7">
        <v>653.15250000000003</v>
      </c>
      <c r="M7">
        <v>88</v>
      </c>
      <c r="N7">
        <v>118.125</v>
      </c>
      <c r="O7">
        <v>123.66562500000001</v>
      </c>
      <c r="P7">
        <v>123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39.622799999999998</v>
      </c>
      <c r="AH7">
        <v>152.94049999999999</v>
      </c>
      <c r="AI7">
        <v>31.824999999999999</v>
      </c>
      <c r="AJ7">
        <v>0</v>
      </c>
      <c r="AK7">
        <v>50.5062</v>
      </c>
      <c r="AL7">
        <v>79.364599999999996</v>
      </c>
      <c r="AM7">
        <v>15.996</v>
      </c>
      <c r="AN7">
        <v>0.68867999999999996</v>
      </c>
      <c r="AO7">
        <v>28.518000000000001</v>
      </c>
      <c r="AP7">
        <v>12.9381</v>
      </c>
      <c r="AQ7">
        <v>39.69</v>
      </c>
      <c r="AR7">
        <v>31.897383000000001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79.33</v>
      </c>
      <c r="BA7">
        <f t="shared" si="1"/>
        <v>2867.0725010000001</v>
      </c>
      <c r="BD7">
        <v>24.08</v>
      </c>
      <c r="BE7">
        <v>7.63</v>
      </c>
      <c r="BF7">
        <v>0.76</v>
      </c>
      <c r="BG7">
        <v>4.0599999999999996</v>
      </c>
      <c r="BH7">
        <v>5.12</v>
      </c>
      <c r="BI7">
        <v>4.78</v>
      </c>
      <c r="BJ7">
        <v>3.11</v>
      </c>
      <c r="BK7">
        <v>4.3099999999999996</v>
      </c>
      <c r="BL7">
        <v>2.17</v>
      </c>
      <c r="BM7">
        <v>0</v>
      </c>
      <c r="BN7">
        <v>0.5</v>
      </c>
      <c r="BO7">
        <v>15.77</v>
      </c>
      <c r="BP7">
        <v>0</v>
      </c>
      <c r="BQ7">
        <v>4.43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79.33</v>
      </c>
    </row>
    <row r="8" spans="1:75">
      <c r="A8" t="s">
        <v>50</v>
      </c>
      <c r="B8">
        <v>0</v>
      </c>
      <c r="C8">
        <v>32.024999999999999</v>
      </c>
      <c r="D8">
        <v>9.9749999999999996</v>
      </c>
      <c r="E8">
        <v>0</v>
      </c>
      <c r="F8">
        <v>0</v>
      </c>
      <c r="G8">
        <v>53.213999999999999</v>
      </c>
      <c r="H8">
        <v>0</v>
      </c>
      <c r="I8">
        <v>38.36</v>
      </c>
      <c r="J8">
        <v>4.3840000000000003</v>
      </c>
      <c r="K8">
        <v>215.533728</v>
      </c>
      <c r="L8">
        <v>653.15250000000003</v>
      </c>
      <c r="M8">
        <v>88</v>
      </c>
      <c r="N8">
        <v>118.125</v>
      </c>
      <c r="O8">
        <v>123.66562500000001</v>
      </c>
      <c r="P8">
        <v>123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39.622799999999998</v>
      </c>
      <c r="AH8">
        <v>152.94049999999999</v>
      </c>
      <c r="AI8">
        <v>31.824999999999999</v>
      </c>
      <c r="AJ8">
        <v>0</v>
      </c>
      <c r="AK8">
        <v>50.5062</v>
      </c>
      <c r="AL8">
        <v>79.364599999999996</v>
      </c>
      <c r="AM8">
        <v>15.996</v>
      </c>
      <c r="AN8">
        <v>0.68867999999999996</v>
      </c>
      <c r="AO8">
        <v>28.518000000000001</v>
      </c>
      <c r="AP8">
        <v>12.9381</v>
      </c>
      <c r="AQ8">
        <v>39.69</v>
      </c>
      <c r="AR8">
        <v>31.897383000000001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79.33</v>
      </c>
      <c r="BA8">
        <f t="shared" si="1"/>
        <v>2867.0725010000001</v>
      </c>
      <c r="BD8">
        <v>24.08</v>
      </c>
      <c r="BE8">
        <v>7.63</v>
      </c>
      <c r="BF8">
        <v>0.76</v>
      </c>
      <c r="BG8">
        <v>4.0599999999999996</v>
      </c>
      <c r="BH8">
        <v>5.12</v>
      </c>
      <c r="BI8">
        <v>4.78</v>
      </c>
      <c r="BJ8">
        <v>3.11</v>
      </c>
      <c r="BK8">
        <v>4.3099999999999996</v>
      </c>
      <c r="BL8">
        <v>2.17</v>
      </c>
      <c r="BM8">
        <v>0</v>
      </c>
      <c r="BN8">
        <v>0.5</v>
      </c>
      <c r="BO8">
        <v>15.77</v>
      </c>
      <c r="BP8">
        <v>0</v>
      </c>
      <c r="BQ8">
        <v>4.43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79.33</v>
      </c>
    </row>
    <row r="9" spans="1:75">
      <c r="A9" t="s">
        <v>51</v>
      </c>
      <c r="B9">
        <v>0</v>
      </c>
      <c r="C9">
        <v>32.024999999999999</v>
      </c>
      <c r="D9">
        <v>9.9749999999999996</v>
      </c>
      <c r="E9">
        <v>0</v>
      </c>
      <c r="F9">
        <v>0</v>
      </c>
      <c r="G9">
        <v>53.213999999999999</v>
      </c>
      <c r="H9">
        <v>0</v>
      </c>
      <c r="I9">
        <v>38.36</v>
      </c>
      <c r="J9">
        <v>4.3840000000000003</v>
      </c>
      <c r="K9">
        <v>215.533728</v>
      </c>
      <c r="L9">
        <v>653.15250000000003</v>
      </c>
      <c r="M9">
        <v>88</v>
      </c>
      <c r="N9">
        <v>118.125</v>
      </c>
      <c r="O9">
        <v>123.66562500000001</v>
      </c>
      <c r="P9">
        <v>123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39.622799999999998</v>
      </c>
      <c r="AH9">
        <v>152.94049999999999</v>
      </c>
      <c r="AI9">
        <v>45.828000000000003</v>
      </c>
      <c r="AJ9">
        <v>0</v>
      </c>
      <c r="AK9">
        <v>50.5062</v>
      </c>
      <c r="AL9">
        <v>79.364599999999996</v>
      </c>
      <c r="AM9">
        <v>15.996</v>
      </c>
      <c r="AN9">
        <v>0.68867999999999996</v>
      </c>
      <c r="AO9">
        <v>28.518000000000001</v>
      </c>
      <c r="AP9">
        <v>12.9381</v>
      </c>
      <c r="AQ9">
        <v>29.484000000000002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79.33</v>
      </c>
      <c r="BA9">
        <f t="shared" si="1"/>
        <v>2870.8695010000001</v>
      </c>
      <c r="BD9">
        <v>24.08</v>
      </c>
      <c r="BE9">
        <v>7.63</v>
      </c>
      <c r="BF9">
        <v>0.76</v>
      </c>
      <c r="BG9">
        <v>4.0599999999999996</v>
      </c>
      <c r="BH9">
        <v>5.12</v>
      </c>
      <c r="BI9">
        <v>4.78</v>
      </c>
      <c r="BJ9">
        <v>3.11</v>
      </c>
      <c r="BK9">
        <v>4.3099999999999996</v>
      </c>
      <c r="BL9">
        <v>2.17</v>
      </c>
      <c r="BM9">
        <v>0</v>
      </c>
      <c r="BN9">
        <v>0.5</v>
      </c>
      <c r="BO9">
        <v>15.77</v>
      </c>
      <c r="BP9">
        <v>0</v>
      </c>
      <c r="BQ9">
        <v>4.43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79.33</v>
      </c>
    </row>
    <row r="10" spans="1:75">
      <c r="A10" t="s">
        <v>52</v>
      </c>
      <c r="B10">
        <v>0</v>
      </c>
      <c r="C10">
        <v>32.024999999999999</v>
      </c>
      <c r="D10">
        <v>9.9749999999999996</v>
      </c>
      <c r="E10">
        <v>0</v>
      </c>
      <c r="F10">
        <v>0</v>
      </c>
      <c r="G10">
        <v>53.213999999999999</v>
      </c>
      <c r="H10">
        <v>0</v>
      </c>
      <c r="I10">
        <v>38.36</v>
      </c>
      <c r="J10">
        <v>4.3840000000000003</v>
      </c>
      <c r="K10">
        <v>215.533728</v>
      </c>
      <c r="L10">
        <v>653.15250000000003</v>
      </c>
      <c r="M10">
        <v>88</v>
      </c>
      <c r="N10">
        <v>118.125</v>
      </c>
      <c r="O10">
        <v>123.66562500000001</v>
      </c>
      <c r="P10">
        <v>123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39.622799999999998</v>
      </c>
      <c r="AH10">
        <v>152.94049999999999</v>
      </c>
      <c r="AI10">
        <v>45.828000000000003</v>
      </c>
      <c r="AJ10">
        <v>0</v>
      </c>
      <c r="AK10">
        <v>50.5062</v>
      </c>
      <c r="AL10">
        <v>79.364599999999996</v>
      </c>
      <c r="AM10">
        <v>15.996</v>
      </c>
      <c r="AN10">
        <v>0.68867999999999996</v>
      </c>
      <c r="AO10">
        <v>28.518000000000001</v>
      </c>
      <c r="AP10">
        <v>12.9381</v>
      </c>
      <c r="AQ10">
        <v>14.742000000000001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79.33</v>
      </c>
      <c r="BA10">
        <f t="shared" si="1"/>
        <v>2856.1275010000004</v>
      </c>
      <c r="BD10">
        <v>24.08</v>
      </c>
      <c r="BE10">
        <v>7.63</v>
      </c>
      <c r="BF10">
        <v>0.76</v>
      </c>
      <c r="BG10">
        <v>4.0599999999999996</v>
      </c>
      <c r="BH10">
        <v>5.12</v>
      </c>
      <c r="BI10">
        <v>4.78</v>
      </c>
      <c r="BJ10">
        <v>3.11</v>
      </c>
      <c r="BK10">
        <v>4.3099999999999996</v>
      </c>
      <c r="BL10">
        <v>2.17</v>
      </c>
      <c r="BM10">
        <v>0</v>
      </c>
      <c r="BN10">
        <v>0.5</v>
      </c>
      <c r="BO10">
        <v>15.77</v>
      </c>
      <c r="BP10">
        <v>0</v>
      </c>
      <c r="BQ10">
        <v>4.43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79.33</v>
      </c>
    </row>
    <row r="11" spans="1:75">
      <c r="A11" t="s">
        <v>53</v>
      </c>
      <c r="B11">
        <v>0</v>
      </c>
      <c r="C11">
        <v>32.024999999999999</v>
      </c>
      <c r="D11">
        <v>9.9749999999999996</v>
      </c>
      <c r="E11">
        <v>0</v>
      </c>
      <c r="F11">
        <v>0</v>
      </c>
      <c r="G11">
        <v>53.213999999999999</v>
      </c>
      <c r="H11">
        <v>0</v>
      </c>
      <c r="I11">
        <v>38.36</v>
      </c>
      <c r="J11">
        <v>4.3840000000000003</v>
      </c>
      <c r="K11">
        <v>215.533728</v>
      </c>
      <c r="L11">
        <v>653.15250000000003</v>
      </c>
      <c r="M11">
        <v>88</v>
      </c>
      <c r="N11">
        <v>118.125</v>
      </c>
      <c r="O11">
        <v>123.66562500000001</v>
      </c>
      <c r="P11">
        <v>123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19.6614</v>
      </c>
      <c r="AA11">
        <v>42.106999999999999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39.622799999999998</v>
      </c>
      <c r="AH11">
        <v>152.94049999999999</v>
      </c>
      <c r="AI11">
        <v>48.374000000000002</v>
      </c>
      <c r="AJ11">
        <v>0</v>
      </c>
      <c r="AK11">
        <v>50.5062</v>
      </c>
      <c r="AL11">
        <v>79.364599999999996</v>
      </c>
      <c r="AM11">
        <v>15.996</v>
      </c>
      <c r="AN11">
        <v>0.68867999999999996</v>
      </c>
      <c r="AO11">
        <v>28.518000000000001</v>
      </c>
      <c r="AP11">
        <v>11.529</v>
      </c>
      <c r="AQ11">
        <v>13.86</v>
      </c>
      <c r="AR11">
        <v>31.897383000000001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79.749999999999986</v>
      </c>
      <c r="BA11">
        <f t="shared" si="1"/>
        <v>2856.8024010000004</v>
      </c>
      <c r="BD11">
        <v>25.43</v>
      </c>
      <c r="BE11">
        <v>7.45</v>
      </c>
      <c r="BF11">
        <v>0.8</v>
      </c>
      <c r="BG11">
        <v>3.94</v>
      </c>
      <c r="BH11">
        <v>4.9400000000000004</v>
      </c>
      <c r="BI11">
        <v>4.6900000000000004</v>
      </c>
      <c r="BJ11">
        <v>3.21</v>
      </c>
      <c r="BK11">
        <v>4.32</v>
      </c>
      <c r="BL11">
        <v>2.08</v>
      </c>
      <c r="BM11">
        <v>0</v>
      </c>
      <c r="BN11">
        <v>0.48</v>
      </c>
      <c r="BO11">
        <v>15.39</v>
      </c>
      <c r="BP11">
        <v>0</v>
      </c>
      <c r="BQ11">
        <v>4.3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79.749999999999986</v>
      </c>
    </row>
    <row r="12" spans="1:75">
      <c r="A12" t="s">
        <v>54</v>
      </c>
      <c r="B12">
        <v>0</v>
      </c>
      <c r="C12">
        <v>32.024999999999999</v>
      </c>
      <c r="D12">
        <v>9.9749999999999996</v>
      </c>
      <c r="E12">
        <v>0</v>
      </c>
      <c r="F12">
        <v>0</v>
      </c>
      <c r="G12">
        <v>53.213999999999999</v>
      </c>
      <c r="H12">
        <v>0</v>
      </c>
      <c r="I12">
        <v>38.36</v>
      </c>
      <c r="J12">
        <v>4.3840000000000003</v>
      </c>
      <c r="K12">
        <v>215.533728</v>
      </c>
      <c r="L12">
        <v>653.15250000000003</v>
      </c>
      <c r="M12">
        <v>88</v>
      </c>
      <c r="N12">
        <v>118.125</v>
      </c>
      <c r="O12">
        <v>123.66562500000001</v>
      </c>
      <c r="P12">
        <v>123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39.622799999999998</v>
      </c>
      <c r="AH12">
        <v>152.94049999999999</v>
      </c>
      <c r="AI12">
        <v>48.374000000000002</v>
      </c>
      <c r="AJ12">
        <v>0</v>
      </c>
      <c r="AK12">
        <v>50.5062</v>
      </c>
      <c r="AL12">
        <v>79.364599999999996</v>
      </c>
      <c r="AM12">
        <v>15.996</v>
      </c>
      <c r="AN12">
        <v>0.68867999999999996</v>
      </c>
      <c r="AO12">
        <v>28.518000000000001</v>
      </c>
      <c r="AP12">
        <v>11.529</v>
      </c>
      <c r="AQ12">
        <v>0</v>
      </c>
      <c r="AR12">
        <v>31.897383000000001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79.749999999999986</v>
      </c>
      <c r="BA12">
        <f t="shared" si="1"/>
        <v>2843.4954010000001</v>
      </c>
      <c r="BD12">
        <v>25.43</v>
      </c>
      <c r="BE12">
        <v>7.45</v>
      </c>
      <c r="BF12">
        <v>0.8</v>
      </c>
      <c r="BG12">
        <v>3.94</v>
      </c>
      <c r="BH12">
        <v>4.9400000000000004</v>
      </c>
      <c r="BI12">
        <v>4.6900000000000004</v>
      </c>
      <c r="BJ12">
        <v>3.21</v>
      </c>
      <c r="BK12">
        <v>4.32</v>
      </c>
      <c r="BL12">
        <v>2.08</v>
      </c>
      <c r="BM12">
        <v>0</v>
      </c>
      <c r="BN12">
        <v>0.48</v>
      </c>
      <c r="BO12">
        <v>15.39</v>
      </c>
      <c r="BP12">
        <v>0</v>
      </c>
      <c r="BQ12">
        <v>4.3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79.749999999999986</v>
      </c>
    </row>
    <row r="13" spans="1:75">
      <c r="A13" t="s">
        <v>55</v>
      </c>
      <c r="B13">
        <v>0</v>
      </c>
      <c r="C13">
        <v>32.024999999999999</v>
      </c>
      <c r="D13">
        <v>9.9749999999999996</v>
      </c>
      <c r="E13">
        <v>0</v>
      </c>
      <c r="F13">
        <v>0</v>
      </c>
      <c r="G13">
        <v>53.213999999999999</v>
      </c>
      <c r="H13">
        <v>0</v>
      </c>
      <c r="I13">
        <v>38.36</v>
      </c>
      <c r="J13">
        <v>4.3840000000000003</v>
      </c>
      <c r="K13">
        <v>215.533728</v>
      </c>
      <c r="L13">
        <v>653.15250000000003</v>
      </c>
      <c r="M13">
        <v>88</v>
      </c>
      <c r="N13">
        <v>118.125</v>
      </c>
      <c r="O13">
        <v>123.66562500000001</v>
      </c>
      <c r="P13">
        <v>123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39.622799999999998</v>
      </c>
      <c r="AH13">
        <v>152.94049999999999</v>
      </c>
      <c r="AI13">
        <v>48.374000000000002</v>
      </c>
      <c r="AJ13">
        <v>0</v>
      </c>
      <c r="AK13">
        <v>50.5062</v>
      </c>
      <c r="AL13">
        <v>79.364599999999996</v>
      </c>
      <c r="AM13">
        <v>15.996</v>
      </c>
      <c r="AN13">
        <v>0.68867999999999996</v>
      </c>
      <c r="AO13">
        <v>28.518000000000001</v>
      </c>
      <c r="AP13">
        <v>12.9381</v>
      </c>
      <c r="AQ13">
        <v>0</v>
      </c>
      <c r="AR13">
        <v>31.897383000000001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79.72999999999999</v>
      </c>
      <c r="BA13">
        <f t="shared" si="1"/>
        <v>2844.884501</v>
      </c>
      <c r="BD13">
        <v>25.43</v>
      </c>
      <c r="BE13">
        <v>7.45</v>
      </c>
      <c r="BF13">
        <v>0.8</v>
      </c>
      <c r="BG13">
        <v>3.94</v>
      </c>
      <c r="BH13">
        <v>4.9400000000000004</v>
      </c>
      <c r="BI13">
        <v>4.6900000000000004</v>
      </c>
      <c r="BJ13">
        <v>3.21</v>
      </c>
      <c r="BK13">
        <v>4.32</v>
      </c>
      <c r="BL13">
        <v>2.08</v>
      </c>
      <c r="BM13">
        <v>0</v>
      </c>
      <c r="BN13">
        <v>0.48</v>
      </c>
      <c r="BO13">
        <v>15.39</v>
      </c>
      <c r="BP13">
        <v>0</v>
      </c>
      <c r="BQ13">
        <v>4.3</v>
      </c>
      <c r="BR13">
        <v>2.27</v>
      </c>
      <c r="BS13">
        <v>0.43</v>
      </c>
      <c r="BT13">
        <v>0</v>
      </c>
      <c r="BU13">
        <v>0</v>
      </c>
      <c r="BV13">
        <v>0</v>
      </c>
      <c r="BW13">
        <f t="shared" si="2"/>
        <v>79.72999999999999</v>
      </c>
    </row>
    <row r="14" spans="1:75">
      <c r="A14" t="s">
        <v>56</v>
      </c>
      <c r="B14">
        <v>0</v>
      </c>
      <c r="C14">
        <v>32.024999999999999</v>
      </c>
      <c r="D14">
        <v>9.9749999999999996</v>
      </c>
      <c r="E14">
        <v>0</v>
      </c>
      <c r="F14">
        <v>0</v>
      </c>
      <c r="G14">
        <v>53.213999999999999</v>
      </c>
      <c r="H14">
        <v>0</v>
      </c>
      <c r="I14">
        <v>38.36</v>
      </c>
      <c r="J14">
        <v>4.3840000000000003</v>
      </c>
      <c r="K14">
        <v>215.533728</v>
      </c>
      <c r="L14">
        <v>653.15250000000003</v>
      </c>
      <c r="M14">
        <v>88</v>
      </c>
      <c r="N14">
        <v>118.125</v>
      </c>
      <c r="O14">
        <v>123.66562500000001</v>
      </c>
      <c r="P14">
        <v>123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39.622799999999998</v>
      </c>
      <c r="AH14">
        <v>152.94049999999999</v>
      </c>
      <c r="AI14">
        <v>48.374000000000002</v>
      </c>
      <c r="AJ14">
        <v>0</v>
      </c>
      <c r="AK14">
        <v>50.5062</v>
      </c>
      <c r="AL14">
        <v>79.364599999999996</v>
      </c>
      <c r="AM14">
        <v>15.996</v>
      </c>
      <c r="AN14">
        <v>0.68867999999999996</v>
      </c>
      <c r="AO14">
        <v>28.518000000000001</v>
      </c>
      <c r="AP14">
        <v>12.9381</v>
      </c>
      <c r="AQ14">
        <v>0</v>
      </c>
      <c r="AR14">
        <v>31.897383000000001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79.72999999999999</v>
      </c>
      <c r="BA14">
        <f t="shared" si="1"/>
        <v>2844.884501</v>
      </c>
      <c r="BD14">
        <v>25.43</v>
      </c>
      <c r="BE14">
        <v>7.45</v>
      </c>
      <c r="BF14">
        <v>0.8</v>
      </c>
      <c r="BG14">
        <v>3.94</v>
      </c>
      <c r="BH14">
        <v>4.9400000000000004</v>
      </c>
      <c r="BI14">
        <v>4.6900000000000004</v>
      </c>
      <c r="BJ14">
        <v>3.21</v>
      </c>
      <c r="BK14">
        <v>4.32</v>
      </c>
      <c r="BL14">
        <v>2.08</v>
      </c>
      <c r="BM14">
        <v>0</v>
      </c>
      <c r="BN14">
        <v>0.48</v>
      </c>
      <c r="BO14">
        <v>15.39</v>
      </c>
      <c r="BP14">
        <v>0</v>
      </c>
      <c r="BQ14">
        <v>4.3</v>
      </c>
      <c r="BR14">
        <v>2.27</v>
      </c>
      <c r="BS14">
        <v>0.43</v>
      </c>
      <c r="BT14">
        <v>0</v>
      </c>
      <c r="BU14">
        <v>0</v>
      </c>
      <c r="BV14">
        <v>0</v>
      </c>
      <c r="BW14">
        <f t="shared" si="2"/>
        <v>79.72999999999999</v>
      </c>
    </row>
    <row r="15" spans="1:75">
      <c r="A15" t="s">
        <v>57</v>
      </c>
      <c r="B15">
        <v>0</v>
      </c>
      <c r="C15">
        <v>32.024999999999999</v>
      </c>
      <c r="D15">
        <v>9.9749999999999996</v>
      </c>
      <c r="E15">
        <v>0</v>
      </c>
      <c r="F15">
        <v>0</v>
      </c>
      <c r="G15">
        <v>53.213999999999999</v>
      </c>
      <c r="H15">
        <v>0</v>
      </c>
      <c r="I15">
        <v>38.36</v>
      </c>
      <c r="J15">
        <v>4.3840000000000003</v>
      </c>
      <c r="K15">
        <v>215.533728</v>
      </c>
      <c r="L15">
        <v>653.15250000000003</v>
      </c>
      <c r="M15">
        <v>88</v>
      </c>
      <c r="N15">
        <v>118.125</v>
      </c>
      <c r="O15">
        <v>123.66562500000001</v>
      </c>
      <c r="P15">
        <v>123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39.622799999999998</v>
      </c>
      <c r="AH15">
        <v>152.94049999999999</v>
      </c>
      <c r="AI15">
        <v>48.374000000000002</v>
      </c>
      <c r="AJ15">
        <v>0</v>
      </c>
      <c r="AK15">
        <v>50.5062</v>
      </c>
      <c r="AL15">
        <v>79.364599999999996</v>
      </c>
      <c r="AM15">
        <v>15.996</v>
      </c>
      <c r="AN15">
        <v>0.68867999999999996</v>
      </c>
      <c r="AO15">
        <v>28.518000000000001</v>
      </c>
      <c r="AP15">
        <v>12.9381</v>
      </c>
      <c r="AQ15">
        <v>0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79.72999999999999</v>
      </c>
      <c r="BA15">
        <f t="shared" si="1"/>
        <v>2844.884501</v>
      </c>
      <c r="BD15">
        <v>25.43</v>
      </c>
      <c r="BE15">
        <v>7.45</v>
      </c>
      <c r="BF15">
        <v>0.8</v>
      </c>
      <c r="BG15">
        <v>3.94</v>
      </c>
      <c r="BH15">
        <v>4.9400000000000004</v>
      </c>
      <c r="BI15">
        <v>4.6900000000000004</v>
      </c>
      <c r="BJ15">
        <v>3.21</v>
      </c>
      <c r="BK15">
        <v>4.32</v>
      </c>
      <c r="BL15">
        <v>2.08</v>
      </c>
      <c r="BM15">
        <v>0</v>
      </c>
      <c r="BN15">
        <v>0.48</v>
      </c>
      <c r="BO15">
        <v>15.39</v>
      </c>
      <c r="BP15">
        <v>0</v>
      </c>
      <c r="BQ15">
        <v>4.3</v>
      </c>
      <c r="BR15">
        <v>2.27</v>
      </c>
      <c r="BS15">
        <v>0.43</v>
      </c>
      <c r="BT15">
        <v>0</v>
      </c>
      <c r="BU15">
        <v>0</v>
      </c>
      <c r="BV15">
        <v>0</v>
      </c>
      <c r="BW15">
        <f t="shared" si="2"/>
        <v>79.72999999999999</v>
      </c>
    </row>
    <row r="16" spans="1:75">
      <c r="A16" t="s">
        <v>58</v>
      </c>
      <c r="B16">
        <v>0</v>
      </c>
      <c r="C16">
        <v>32.024999999999999</v>
      </c>
      <c r="D16">
        <v>9.9749999999999996</v>
      </c>
      <c r="E16">
        <v>0</v>
      </c>
      <c r="F16">
        <v>0</v>
      </c>
      <c r="G16">
        <v>53.213999999999999</v>
      </c>
      <c r="H16">
        <v>0</v>
      </c>
      <c r="I16">
        <v>38.36</v>
      </c>
      <c r="J16">
        <v>4.3840000000000003</v>
      </c>
      <c r="K16">
        <v>215.533728</v>
      </c>
      <c r="L16">
        <v>653.15250000000003</v>
      </c>
      <c r="M16">
        <v>88</v>
      </c>
      <c r="N16">
        <v>118.125</v>
      </c>
      <c r="O16">
        <v>123.66562500000001</v>
      </c>
      <c r="P16">
        <v>123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39.622799999999998</v>
      </c>
      <c r="AH16">
        <v>152.94049999999999</v>
      </c>
      <c r="AI16">
        <v>48.374000000000002</v>
      </c>
      <c r="AJ16">
        <v>0</v>
      </c>
      <c r="AK16">
        <v>50.5062</v>
      </c>
      <c r="AL16">
        <v>79.364599999999996</v>
      </c>
      <c r="AM16">
        <v>15.996</v>
      </c>
      <c r="AN16">
        <v>0.68867999999999996</v>
      </c>
      <c r="AO16">
        <v>28.518000000000001</v>
      </c>
      <c r="AP16">
        <v>12.9381</v>
      </c>
      <c r="AQ16">
        <v>0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79.72999999999999</v>
      </c>
      <c r="BA16">
        <f t="shared" si="1"/>
        <v>2844.884501</v>
      </c>
      <c r="BD16">
        <v>25.43</v>
      </c>
      <c r="BE16">
        <v>7.45</v>
      </c>
      <c r="BF16">
        <v>0.8</v>
      </c>
      <c r="BG16">
        <v>3.94</v>
      </c>
      <c r="BH16">
        <v>4.9400000000000004</v>
      </c>
      <c r="BI16">
        <v>4.6900000000000004</v>
      </c>
      <c r="BJ16">
        <v>3.21</v>
      </c>
      <c r="BK16">
        <v>4.32</v>
      </c>
      <c r="BL16">
        <v>2.08</v>
      </c>
      <c r="BM16">
        <v>0</v>
      </c>
      <c r="BN16">
        <v>0.48</v>
      </c>
      <c r="BO16">
        <v>15.39</v>
      </c>
      <c r="BP16">
        <v>0</v>
      </c>
      <c r="BQ16">
        <v>4.3</v>
      </c>
      <c r="BR16">
        <v>2.27</v>
      </c>
      <c r="BS16">
        <v>0.43</v>
      </c>
      <c r="BT16">
        <v>0</v>
      </c>
      <c r="BU16">
        <v>0</v>
      </c>
      <c r="BV16">
        <v>0</v>
      </c>
      <c r="BW16">
        <f t="shared" si="2"/>
        <v>79.72999999999999</v>
      </c>
    </row>
    <row r="17" spans="1:75">
      <c r="A17" t="s">
        <v>59</v>
      </c>
      <c r="B17">
        <v>0</v>
      </c>
      <c r="C17">
        <v>32.024999999999999</v>
      </c>
      <c r="D17">
        <v>9.9749999999999996</v>
      </c>
      <c r="E17">
        <v>0</v>
      </c>
      <c r="F17">
        <v>0</v>
      </c>
      <c r="G17">
        <v>53.213999999999999</v>
      </c>
      <c r="H17">
        <v>0</v>
      </c>
      <c r="I17">
        <v>38.36</v>
      </c>
      <c r="J17">
        <v>4.3840000000000003</v>
      </c>
      <c r="K17">
        <v>215.533728</v>
      </c>
      <c r="L17">
        <v>653.15250000000003</v>
      </c>
      <c r="M17">
        <v>88</v>
      </c>
      <c r="N17">
        <v>118.125</v>
      </c>
      <c r="O17">
        <v>123.66562500000001</v>
      </c>
      <c r="P17">
        <v>123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39.622799999999998</v>
      </c>
      <c r="AH17">
        <v>152.94049999999999</v>
      </c>
      <c r="AI17">
        <v>48.374000000000002</v>
      </c>
      <c r="AJ17">
        <v>0</v>
      </c>
      <c r="AK17">
        <v>50.5062</v>
      </c>
      <c r="AL17">
        <v>79.364599999999996</v>
      </c>
      <c r="AM17">
        <v>15.996</v>
      </c>
      <c r="AN17">
        <v>0.68867999999999996</v>
      </c>
      <c r="AO17">
        <v>28.518000000000001</v>
      </c>
      <c r="AP17">
        <v>11.529</v>
      </c>
      <c r="AQ17">
        <v>0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79.72999999999999</v>
      </c>
      <c r="BA17">
        <f t="shared" si="1"/>
        <v>2843.4754010000001</v>
      </c>
      <c r="BD17">
        <v>25.43</v>
      </c>
      <c r="BE17">
        <v>7.45</v>
      </c>
      <c r="BF17">
        <v>0.8</v>
      </c>
      <c r="BG17">
        <v>3.94</v>
      </c>
      <c r="BH17">
        <v>4.9400000000000004</v>
      </c>
      <c r="BI17">
        <v>4.6900000000000004</v>
      </c>
      <c r="BJ17">
        <v>3.21</v>
      </c>
      <c r="BK17">
        <v>4.32</v>
      </c>
      <c r="BL17">
        <v>2.08</v>
      </c>
      <c r="BM17">
        <v>0</v>
      </c>
      <c r="BN17">
        <v>0.48</v>
      </c>
      <c r="BO17">
        <v>15.39</v>
      </c>
      <c r="BP17">
        <v>0</v>
      </c>
      <c r="BQ17">
        <v>4.3</v>
      </c>
      <c r="BR17">
        <v>2.27</v>
      </c>
      <c r="BS17">
        <v>0.43</v>
      </c>
      <c r="BT17">
        <v>0</v>
      </c>
      <c r="BU17">
        <v>0</v>
      </c>
      <c r="BV17">
        <v>0</v>
      </c>
      <c r="BW17">
        <f t="shared" si="2"/>
        <v>79.72999999999999</v>
      </c>
    </row>
    <row r="18" spans="1:75">
      <c r="A18" t="s">
        <v>60</v>
      </c>
      <c r="B18">
        <v>0</v>
      </c>
      <c r="C18">
        <v>32.024999999999999</v>
      </c>
      <c r="D18">
        <v>9.9749999999999996</v>
      </c>
      <c r="E18">
        <v>0</v>
      </c>
      <c r="F18">
        <v>0</v>
      </c>
      <c r="G18">
        <v>53.213999999999999</v>
      </c>
      <c r="H18">
        <v>0</v>
      </c>
      <c r="I18">
        <v>38.36</v>
      </c>
      <c r="J18">
        <v>4.3840000000000003</v>
      </c>
      <c r="K18">
        <v>215.533728</v>
      </c>
      <c r="L18">
        <v>653.15250000000003</v>
      </c>
      <c r="M18">
        <v>88</v>
      </c>
      <c r="N18">
        <v>118.125</v>
      </c>
      <c r="O18">
        <v>123.66562500000001</v>
      </c>
      <c r="P18">
        <v>123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39.622799999999998</v>
      </c>
      <c r="AH18">
        <v>152.94049999999999</v>
      </c>
      <c r="AI18">
        <v>48.374000000000002</v>
      </c>
      <c r="AJ18">
        <v>0</v>
      </c>
      <c r="AK18">
        <v>50.5062</v>
      </c>
      <c r="AL18">
        <v>79.364599999999996</v>
      </c>
      <c r="AM18">
        <v>15.996</v>
      </c>
      <c r="AN18">
        <v>0.68867999999999996</v>
      </c>
      <c r="AO18">
        <v>28.518000000000001</v>
      </c>
      <c r="AP18">
        <v>11.529</v>
      </c>
      <c r="AQ18">
        <v>0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79.72999999999999</v>
      </c>
      <c r="BA18">
        <f t="shared" si="1"/>
        <v>2843.4754010000001</v>
      </c>
      <c r="BD18">
        <v>25.43</v>
      </c>
      <c r="BE18">
        <v>7.45</v>
      </c>
      <c r="BF18">
        <v>0.8</v>
      </c>
      <c r="BG18">
        <v>3.94</v>
      </c>
      <c r="BH18">
        <v>4.9400000000000004</v>
      </c>
      <c r="BI18">
        <v>4.6900000000000004</v>
      </c>
      <c r="BJ18">
        <v>3.21</v>
      </c>
      <c r="BK18">
        <v>4.32</v>
      </c>
      <c r="BL18">
        <v>2.08</v>
      </c>
      <c r="BM18">
        <v>0</v>
      </c>
      <c r="BN18">
        <v>0.48</v>
      </c>
      <c r="BO18">
        <v>15.39</v>
      </c>
      <c r="BP18">
        <v>0</v>
      </c>
      <c r="BQ18">
        <v>4.3</v>
      </c>
      <c r="BR18">
        <v>2.27</v>
      </c>
      <c r="BS18">
        <v>0.43</v>
      </c>
      <c r="BT18">
        <v>0</v>
      </c>
      <c r="BU18">
        <v>0</v>
      </c>
      <c r="BV18">
        <v>0</v>
      </c>
      <c r="BW18">
        <f t="shared" si="2"/>
        <v>79.72999999999999</v>
      </c>
    </row>
    <row r="19" spans="1:75">
      <c r="A19" t="s">
        <v>61</v>
      </c>
      <c r="B19">
        <v>0</v>
      </c>
      <c r="C19">
        <v>32.024999999999999</v>
      </c>
      <c r="D19">
        <v>9.9749999999999996</v>
      </c>
      <c r="E19">
        <v>0</v>
      </c>
      <c r="F19">
        <v>0</v>
      </c>
      <c r="G19">
        <v>53.213999999999999</v>
      </c>
      <c r="H19">
        <v>0</v>
      </c>
      <c r="I19">
        <v>38.36</v>
      </c>
      <c r="J19">
        <v>4.3840000000000003</v>
      </c>
      <c r="K19">
        <v>215.533728</v>
      </c>
      <c r="L19">
        <v>653.15250000000003</v>
      </c>
      <c r="M19">
        <v>88</v>
      </c>
      <c r="N19">
        <v>118.125</v>
      </c>
      <c r="O19">
        <v>123.66562500000001</v>
      </c>
      <c r="P19">
        <v>123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39.622799999999998</v>
      </c>
      <c r="AH19">
        <v>152.94049999999999</v>
      </c>
      <c r="AI19">
        <v>31.824999999999999</v>
      </c>
      <c r="AJ19">
        <v>0</v>
      </c>
      <c r="AK19">
        <v>50.5062</v>
      </c>
      <c r="AL19">
        <v>79.364599999999996</v>
      </c>
      <c r="AM19">
        <v>15.996</v>
      </c>
      <c r="AN19">
        <v>0.68867999999999996</v>
      </c>
      <c r="AO19">
        <v>28.518000000000001</v>
      </c>
      <c r="AP19">
        <v>11.529</v>
      </c>
      <c r="AQ19">
        <v>0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79.649999999999977</v>
      </c>
      <c r="BA19">
        <f t="shared" si="1"/>
        <v>2826.8464010000002</v>
      </c>
      <c r="BD19">
        <v>25.43</v>
      </c>
      <c r="BE19">
        <v>7.45</v>
      </c>
      <c r="BF19">
        <v>0.71</v>
      </c>
      <c r="BG19">
        <v>3.94</v>
      </c>
      <c r="BH19">
        <v>4.9400000000000004</v>
      </c>
      <c r="BI19">
        <v>4.6900000000000004</v>
      </c>
      <c r="BJ19">
        <v>3.21</v>
      </c>
      <c r="BK19">
        <v>4.32</v>
      </c>
      <c r="BL19">
        <v>2.08</v>
      </c>
      <c r="BM19">
        <v>0</v>
      </c>
      <c r="BN19">
        <v>0.48</v>
      </c>
      <c r="BO19">
        <v>15.39</v>
      </c>
      <c r="BP19">
        <v>0</v>
      </c>
      <c r="BQ19">
        <v>4.3</v>
      </c>
      <c r="BR19">
        <v>2.27</v>
      </c>
      <c r="BS19">
        <v>0.44</v>
      </c>
      <c r="BT19">
        <v>0</v>
      </c>
      <c r="BU19">
        <v>0</v>
      </c>
      <c r="BV19">
        <v>0</v>
      </c>
      <c r="BW19">
        <f t="shared" si="2"/>
        <v>79.649999999999977</v>
      </c>
    </row>
    <row r="20" spans="1:75">
      <c r="A20" t="s">
        <v>62</v>
      </c>
      <c r="B20">
        <v>0</v>
      </c>
      <c r="C20">
        <v>32.024999999999999</v>
      </c>
      <c r="D20">
        <v>9.9749999999999996</v>
      </c>
      <c r="E20">
        <v>0</v>
      </c>
      <c r="F20">
        <v>0</v>
      </c>
      <c r="G20">
        <v>53.213999999999999</v>
      </c>
      <c r="H20">
        <v>0</v>
      </c>
      <c r="I20">
        <v>38.36</v>
      </c>
      <c r="J20">
        <v>4.3840000000000003</v>
      </c>
      <c r="K20">
        <v>215.533728</v>
      </c>
      <c r="L20">
        <v>653.15250000000003</v>
      </c>
      <c r="M20">
        <v>88</v>
      </c>
      <c r="N20">
        <v>118.125</v>
      </c>
      <c r="O20">
        <v>123.66562500000001</v>
      </c>
      <c r="P20">
        <v>123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39.622799999999998</v>
      </c>
      <c r="AH20">
        <v>152.94049999999999</v>
      </c>
      <c r="AI20">
        <v>31.824999999999999</v>
      </c>
      <c r="AJ20">
        <v>0</v>
      </c>
      <c r="AK20">
        <v>50.5062</v>
      </c>
      <c r="AL20">
        <v>79.364599999999996</v>
      </c>
      <c r="AM20">
        <v>15.996</v>
      </c>
      <c r="AN20">
        <v>0.68867999999999996</v>
      </c>
      <c r="AO20">
        <v>28.518000000000001</v>
      </c>
      <c r="AP20">
        <v>11.529</v>
      </c>
      <c r="AQ20">
        <v>0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79.749999999999986</v>
      </c>
      <c r="BA20">
        <f t="shared" si="1"/>
        <v>2826.9464010000002</v>
      </c>
      <c r="BD20">
        <v>25.43</v>
      </c>
      <c r="BE20">
        <v>7.45</v>
      </c>
      <c r="BF20">
        <v>0.8</v>
      </c>
      <c r="BG20">
        <v>3.94</v>
      </c>
      <c r="BH20">
        <v>4.9400000000000004</v>
      </c>
      <c r="BI20">
        <v>4.6900000000000004</v>
      </c>
      <c r="BJ20">
        <v>3.21</v>
      </c>
      <c r="BK20">
        <v>4.32</v>
      </c>
      <c r="BL20">
        <v>2.08</v>
      </c>
      <c r="BM20">
        <v>0</v>
      </c>
      <c r="BN20">
        <v>0.48</v>
      </c>
      <c r="BO20">
        <v>15.39</v>
      </c>
      <c r="BP20">
        <v>0</v>
      </c>
      <c r="BQ20">
        <v>4.3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79.749999999999986</v>
      </c>
    </row>
    <row r="21" spans="1:75">
      <c r="A21" t="s">
        <v>63</v>
      </c>
      <c r="B21">
        <v>0</v>
      </c>
      <c r="C21">
        <v>32.024999999999999</v>
      </c>
      <c r="D21">
        <v>9.9749999999999996</v>
      </c>
      <c r="E21">
        <v>0</v>
      </c>
      <c r="F21">
        <v>0</v>
      </c>
      <c r="G21">
        <v>53.213999999999999</v>
      </c>
      <c r="H21">
        <v>0</v>
      </c>
      <c r="I21">
        <v>38.36</v>
      </c>
      <c r="J21">
        <v>4.3840000000000003</v>
      </c>
      <c r="K21">
        <v>215.533728</v>
      </c>
      <c r="L21">
        <v>653.15250000000003</v>
      </c>
      <c r="M21">
        <v>88</v>
      </c>
      <c r="N21">
        <v>118.125</v>
      </c>
      <c r="O21">
        <v>123.66562500000001</v>
      </c>
      <c r="P21">
        <v>123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39.622799999999998</v>
      </c>
      <c r="AH21">
        <v>152.94049999999999</v>
      </c>
      <c r="AI21">
        <v>45.828000000000003</v>
      </c>
      <c r="AJ21">
        <v>0</v>
      </c>
      <c r="AK21">
        <v>50.5062</v>
      </c>
      <c r="AL21">
        <v>79.364599999999996</v>
      </c>
      <c r="AM21">
        <v>15.996</v>
      </c>
      <c r="AN21">
        <v>0.68867999999999996</v>
      </c>
      <c r="AO21">
        <v>28.518000000000001</v>
      </c>
      <c r="AP21">
        <v>11.529</v>
      </c>
      <c r="AQ21">
        <v>0</v>
      </c>
      <c r="AR21">
        <v>32.553840000000001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79.84999999999998</v>
      </c>
      <c r="BA21">
        <f t="shared" si="1"/>
        <v>2841.7058580000003</v>
      </c>
      <c r="BD21">
        <v>25.43</v>
      </c>
      <c r="BE21">
        <v>7.45</v>
      </c>
      <c r="BF21">
        <v>0.8</v>
      </c>
      <c r="BG21">
        <v>3.94</v>
      </c>
      <c r="BH21">
        <v>5.04</v>
      </c>
      <c r="BI21">
        <v>4.6900000000000004</v>
      </c>
      <c r="BJ21">
        <v>3.21</v>
      </c>
      <c r="BK21">
        <v>4.32</v>
      </c>
      <c r="BL21">
        <v>2.08</v>
      </c>
      <c r="BM21">
        <v>0</v>
      </c>
      <c r="BN21">
        <v>0.48</v>
      </c>
      <c r="BO21">
        <v>15.39</v>
      </c>
      <c r="BP21">
        <v>0</v>
      </c>
      <c r="BQ21">
        <v>4.3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79.84999999999998</v>
      </c>
    </row>
    <row r="22" spans="1:75">
      <c r="A22" t="s">
        <v>64</v>
      </c>
      <c r="B22">
        <v>0</v>
      </c>
      <c r="C22">
        <v>32.024999999999999</v>
      </c>
      <c r="D22">
        <v>9.9749999999999996</v>
      </c>
      <c r="E22">
        <v>0</v>
      </c>
      <c r="F22">
        <v>0</v>
      </c>
      <c r="G22">
        <v>53.213999999999999</v>
      </c>
      <c r="H22">
        <v>0</v>
      </c>
      <c r="I22">
        <v>38.36</v>
      </c>
      <c r="J22">
        <v>4.3840000000000003</v>
      </c>
      <c r="K22">
        <v>215.533728</v>
      </c>
      <c r="L22">
        <v>653.15250000000003</v>
      </c>
      <c r="M22">
        <v>88</v>
      </c>
      <c r="N22">
        <v>118.125</v>
      </c>
      <c r="O22">
        <v>123.66562500000001</v>
      </c>
      <c r="P22">
        <v>123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39.622799999999998</v>
      </c>
      <c r="AH22">
        <v>152.94049999999999</v>
      </c>
      <c r="AI22">
        <v>45.828000000000003</v>
      </c>
      <c r="AJ22">
        <v>0</v>
      </c>
      <c r="AK22">
        <v>50.5062</v>
      </c>
      <c r="AL22">
        <v>79.364599999999996</v>
      </c>
      <c r="AM22">
        <v>15.996</v>
      </c>
      <c r="AN22">
        <v>0.68867999999999996</v>
      </c>
      <c r="AO22">
        <v>28.518000000000001</v>
      </c>
      <c r="AP22">
        <v>11.529</v>
      </c>
      <c r="AQ22">
        <v>13.23</v>
      </c>
      <c r="AR22">
        <v>32.553840000000001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79.84999999999998</v>
      </c>
      <c r="BA22">
        <f t="shared" si="1"/>
        <v>2854.9358580000003</v>
      </c>
      <c r="BD22">
        <v>25.43</v>
      </c>
      <c r="BE22">
        <v>7.45</v>
      </c>
      <c r="BF22">
        <v>0.8</v>
      </c>
      <c r="BG22">
        <v>3.94</v>
      </c>
      <c r="BH22">
        <v>5.04</v>
      </c>
      <c r="BI22">
        <v>4.6900000000000004</v>
      </c>
      <c r="BJ22">
        <v>3.21</v>
      </c>
      <c r="BK22">
        <v>4.32</v>
      </c>
      <c r="BL22">
        <v>2.08</v>
      </c>
      <c r="BM22">
        <v>0</v>
      </c>
      <c r="BN22">
        <v>0.48</v>
      </c>
      <c r="BO22">
        <v>15.39</v>
      </c>
      <c r="BP22">
        <v>0</v>
      </c>
      <c r="BQ22">
        <v>4.3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79.84999999999998</v>
      </c>
    </row>
    <row r="23" spans="1:75">
      <c r="A23" t="s">
        <v>65</v>
      </c>
      <c r="B23">
        <v>0</v>
      </c>
      <c r="C23">
        <v>32.024999999999999</v>
      </c>
      <c r="D23">
        <v>9.9749999999999996</v>
      </c>
      <c r="E23">
        <v>0</v>
      </c>
      <c r="F23">
        <v>0</v>
      </c>
      <c r="G23">
        <v>53.213999999999999</v>
      </c>
      <c r="H23">
        <v>0</v>
      </c>
      <c r="I23">
        <v>38.36</v>
      </c>
      <c r="J23">
        <v>4.3840000000000003</v>
      </c>
      <c r="K23">
        <v>215.533728</v>
      </c>
      <c r="L23">
        <v>653.15250000000003</v>
      </c>
      <c r="M23">
        <v>88</v>
      </c>
      <c r="N23">
        <v>118.125</v>
      </c>
      <c r="O23">
        <v>123.66562500000001</v>
      </c>
      <c r="P23">
        <v>123.75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8.8740000000000006</v>
      </c>
      <c r="AG23">
        <v>39.622799999999998</v>
      </c>
      <c r="AH23">
        <v>152.94049999999999</v>
      </c>
      <c r="AI23">
        <v>45.828000000000003</v>
      </c>
      <c r="AJ23">
        <v>0</v>
      </c>
      <c r="AK23">
        <v>50.5062</v>
      </c>
      <c r="AL23">
        <v>79.364599999999996</v>
      </c>
      <c r="AM23">
        <v>15.996</v>
      </c>
      <c r="AN23">
        <v>0.68867999999999996</v>
      </c>
      <c r="AO23">
        <v>28.518000000000001</v>
      </c>
      <c r="AP23">
        <v>11.529</v>
      </c>
      <c r="AQ23">
        <v>14.616</v>
      </c>
      <c r="AR23">
        <v>32.553840000000001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79.84999999999998</v>
      </c>
      <c r="BA23">
        <f t="shared" si="1"/>
        <v>2840.6084020000003</v>
      </c>
      <c r="BD23">
        <v>25.43</v>
      </c>
      <c r="BE23">
        <v>7.45</v>
      </c>
      <c r="BF23">
        <v>0.8</v>
      </c>
      <c r="BG23">
        <v>3.94</v>
      </c>
      <c r="BH23">
        <v>5.04</v>
      </c>
      <c r="BI23">
        <v>4.6900000000000004</v>
      </c>
      <c r="BJ23">
        <v>3.21</v>
      </c>
      <c r="BK23">
        <v>4.32</v>
      </c>
      <c r="BL23">
        <v>2.08</v>
      </c>
      <c r="BM23">
        <v>0</v>
      </c>
      <c r="BN23">
        <v>0.48</v>
      </c>
      <c r="BO23">
        <v>15.39</v>
      </c>
      <c r="BP23">
        <v>0</v>
      </c>
      <c r="BQ23">
        <v>4.3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79.84999999999998</v>
      </c>
    </row>
    <row r="24" spans="1:75">
      <c r="A24" t="s">
        <v>66</v>
      </c>
      <c r="B24">
        <v>0</v>
      </c>
      <c r="C24">
        <v>32.024999999999999</v>
      </c>
      <c r="D24">
        <v>9.9749999999999996</v>
      </c>
      <c r="E24">
        <v>0</v>
      </c>
      <c r="F24">
        <v>0</v>
      </c>
      <c r="G24">
        <v>53.213999999999999</v>
      </c>
      <c r="H24">
        <v>0</v>
      </c>
      <c r="I24">
        <v>38.36</v>
      </c>
      <c r="J24">
        <v>4.3840000000000003</v>
      </c>
      <c r="K24">
        <v>215.533728</v>
      </c>
      <c r="L24">
        <v>653.15250000000003</v>
      </c>
      <c r="M24">
        <v>88</v>
      </c>
      <c r="N24">
        <v>118.125</v>
      </c>
      <c r="O24">
        <v>123.66562500000001</v>
      </c>
      <c r="P24">
        <v>123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8.8740000000000006</v>
      </c>
      <c r="AG24">
        <v>39.622799999999998</v>
      </c>
      <c r="AH24">
        <v>152.94049999999999</v>
      </c>
      <c r="AI24">
        <v>45.828000000000003</v>
      </c>
      <c r="AJ24">
        <v>0</v>
      </c>
      <c r="AK24">
        <v>50.5062</v>
      </c>
      <c r="AL24">
        <v>79.364599999999996</v>
      </c>
      <c r="AM24">
        <v>15.996</v>
      </c>
      <c r="AN24">
        <v>0.68867999999999996</v>
      </c>
      <c r="AO24">
        <v>28.518000000000001</v>
      </c>
      <c r="AP24">
        <v>11.529</v>
      </c>
      <c r="AQ24">
        <v>28.35</v>
      </c>
      <c r="AR24">
        <v>32.553840000000001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79.84999999999998</v>
      </c>
      <c r="BA24">
        <f t="shared" si="1"/>
        <v>2853.5924020000002</v>
      </c>
      <c r="BD24">
        <v>25.43</v>
      </c>
      <c r="BE24">
        <v>7.45</v>
      </c>
      <c r="BF24">
        <v>0.8</v>
      </c>
      <c r="BG24">
        <v>3.94</v>
      </c>
      <c r="BH24">
        <v>5.04</v>
      </c>
      <c r="BI24">
        <v>4.6900000000000004</v>
      </c>
      <c r="BJ24">
        <v>3.21</v>
      </c>
      <c r="BK24">
        <v>4.32</v>
      </c>
      <c r="BL24">
        <v>2.08</v>
      </c>
      <c r="BM24">
        <v>0</v>
      </c>
      <c r="BN24">
        <v>0.48</v>
      </c>
      <c r="BO24">
        <v>15.39</v>
      </c>
      <c r="BP24">
        <v>0</v>
      </c>
      <c r="BQ24">
        <v>4.3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79.84999999999998</v>
      </c>
    </row>
    <row r="25" spans="1:75">
      <c r="A25" t="s">
        <v>67</v>
      </c>
      <c r="B25">
        <v>0</v>
      </c>
      <c r="C25">
        <v>32.024999999999999</v>
      </c>
      <c r="D25">
        <v>9.9749999999999996</v>
      </c>
      <c r="E25">
        <v>0</v>
      </c>
      <c r="F25">
        <v>0</v>
      </c>
      <c r="G25">
        <v>53.213999999999999</v>
      </c>
      <c r="H25">
        <v>0</v>
      </c>
      <c r="I25">
        <v>38.36</v>
      </c>
      <c r="J25">
        <v>4.3840000000000003</v>
      </c>
      <c r="K25">
        <v>215.533728</v>
      </c>
      <c r="L25">
        <v>653.15250000000003</v>
      </c>
      <c r="M25">
        <v>88</v>
      </c>
      <c r="N25">
        <v>118.125</v>
      </c>
      <c r="O25">
        <v>123.66562500000001</v>
      </c>
      <c r="P25">
        <v>123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8.8740000000000006</v>
      </c>
      <c r="AG25">
        <v>39.622799999999998</v>
      </c>
      <c r="AH25">
        <v>152.94049999999999</v>
      </c>
      <c r="AI25">
        <v>45.828000000000003</v>
      </c>
      <c r="AJ25">
        <v>0</v>
      </c>
      <c r="AK25">
        <v>50.5062</v>
      </c>
      <c r="AL25">
        <v>79.364599999999996</v>
      </c>
      <c r="AM25">
        <v>15.996</v>
      </c>
      <c r="AN25">
        <v>0.68867999999999996</v>
      </c>
      <c r="AO25">
        <v>28.518000000000001</v>
      </c>
      <c r="AP25">
        <v>11.529</v>
      </c>
      <c r="AQ25">
        <v>40.950000000000003</v>
      </c>
      <c r="AR25">
        <v>32.553840000000001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79.84999999999998</v>
      </c>
      <c r="BA25">
        <f t="shared" si="1"/>
        <v>2866.1924020000001</v>
      </c>
      <c r="BD25">
        <v>25.43</v>
      </c>
      <c r="BE25">
        <v>7.45</v>
      </c>
      <c r="BF25">
        <v>0.8</v>
      </c>
      <c r="BG25">
        <v>3.94</v>
      </c>
      <c r="BH25">
        <v>5.04</v>
      </c>
      <c r="BI25">
        <v>4.6900000000000004</v>
      </c>
      <c r="BJ25">
        <v>3.21</v>
      </c>
      <c r="BK25">
        <v>4.32</v>
      </c>
      <c r="BL25">
        <v>2.08</v>
      </c>
      <c r="BM25">
        <v>0</v>
      </c>
      <c r="BN25">
        <v>0.48</v>
      </c>
      <c r="BO25">
        <v>15.39</v>
      </c>
      <c r="BP25">
        <v>0</v>
      </c>
      <c r="BQ25">
        <v>4.3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79.84999999999998</v>
      </c>
    </row>
    <row r="26" spans="1:75">
      <c r="A26" t="s">
        <v>68</v>
      </c>
      <c r="B26">
        <v>0</v>
      </c>
      <c r="C26">
        <v>32.024999999999999</v>
      </c>
      <c r="D26">
        <v>9.9749999999999996</v>
      </c>
      <c r="E26">
        <v>0</v>
      </c>
      <c r="F26">
        <v>0</v>
      </c>
      <c r="G26">
        <v>53.213999999999999</v>
      </c>
      <c r="H26">
        <v>0</v>
      </c>
      <c r="I26">
        <v>38.36</v>
      </c>
      <c r="J26">
        <v>4.3840000000000003</v>
      </c>
      <c r="K26">
        <v>215.533728</v>
      </c>
      <c r="L26">
        <v>653.15250000000003</v>
      </c>
      <c r="M26">
        <v>88</v>
      </c>
      <c r="N26">
        <v>118.125</v>
      </c>
      <c r="O26">
        <v>123.66562500000001</v>
      </c>
      <c r="P26">
        <v>123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8.8740000000000006</v>
      </c>
      <c r="AG26">
        <v>39.622799999999998</v>
      </c>
      <c r="AH26">
        <v>152.94049999999999</v>
      </c>
      <c r="AI26">
        <v>45.828000000000003</v>
      </c>
      <c r="AJ26">
        <v>0</v>
      </c>
      <c r="AK26">
        <v>50.5062</v>
      </c>
      <c r="AL26">
        <v>79.364599999999996</v>
      </c>
      <c r="AM26">
        <v>15.996</v>
      </c>
      <c r="AN26">
        <v>0.68867999999999996</v>
      </c>
      <c r="AO26">
        <v>28.518000000000001</v>
      </c>
      <c r="AP26">
        <v>11.529</v>
      </c>
      <c r="AQ26">
        <v>43.847999999999999</v>
      </c>
      <c r="AR26">
        <v>32.553840000000001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79.959999999999994</v>
      </c>
      <c r="BA26">
        <f t="shared" si="1"/>
        <v>2869.2004020000004</v>
      </c>
      <c r="BD26">
        <v>25.43</v>
      </c>
      <c r="BE26">
        <v>7.45</v>
      </c>
      <c r="BF26">
        <v>0.8</v>
      </c>
      <c r="BG26">
        <v>3.94</v>
      </c>
      <c r="BH26">
        <v>5.04</v>
      </c>
      <c r="BI26">
        <v>4.6900000000000004</v>
      </c>
      <c r="BJ26">
        <v>3.21</v>
      </c>
      <c r="BK26">
        <v>4.38</v>
      </c>
      <c r="BL26">
        <v>2.13</v>
      </c>
      <c r="BM26">
        <v>0</v>
      </c>
      <c r="BN26">
        <v>0.48</v>
      </c>
      <c r="BO26">
        <v>15.39</v>
      </c>
      <c r="BP26">
        <v>0</v>
      </c>
      <c r="BQ26">
        <v>4.3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79.959999999999994</v>
      </c>
    </row>
    <row r="27" spans="1:75">
      <c r="A27" t="s">
        <v>69</v>
      </c>
      <c r="B27">
        <v>0</v>
      </c>
      <c r="C27">
        <v>32.024999999999999</v>
      </c>
      <c r="D27">
        <v>9.9749999999999996</v>
      </c>
      <c r="E27">
        <v>0</v>
      </c>
      <c r="F27">
        <v>0</v>
      </c>
      <c r="G27">
        <v>53.213999999999999</v>
      </c>
      <c r="H27">
        <v>0</v>
      </c>
      <c r="I27">
        <v>38.36</v>
      </c>
      <c r="J27">
        <v>4.3840000000000003</v>
      </c>
      <c r="K27">
        <v>215.533728</v>
      </c>
      <c r="L27">
        <v>653.15250000000003</v>
      </c>
      <c r="M27">
        <v>88</v>
      </c>
      <c r="N27">
        <v>118.125</v>
      </c>
      <c r="O27">
        <v>123.66562500000001</v>
      </c>
      <c r="P27">
        <v>123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8.8740000000000006</v>
      </c>
      <c r="AG27">
        <v>39.622799999999998</v>
      </c>
      <c r="AH27">
        <v>152.94049999999999</v>
      </c>
      <c r="AI27">
        <v>45.828000000000003</v>
      </c>
      <c r="AJ27">
        <v>0</v>
      </c>
      <c r="AK27">
        <v>50.5062</v>
      </c>
      <c r="AL27">
        <v>79.364599999999996</v>
      </c>
      <c r="AM27">
        <v>15.996</v>
      </c>
      <c r="AN27">
        <v>0.68867999999999996</v>
      </c>
      <c r="AO27">
        <v>28.518000000000001</v>
      </c>
      <c r="AP27">
        <v>11.529</v>
      </c>
      <c r="AQ27">
        <v>43.847999999999999</v>
      </c>
      <c r="AR27">
        <v>32.553840000000001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79.530000000000015</v>
      </c>
      <c r="BA27">
        <f t="shared" si="1"/>
        <v>2868.7704020000006</v>
      </c>
      <c r="BD27">
        <v>24.08</v>
      </c>
      <c r="BE27">
        <v>7.63</v>
      </c>
      <c r="BF27">
        <v>0.76</v>
      </c>
      <c r="BG27">
        <v>4.0599999999999996</v>
      </c>
      <c r="BH27">
        <v>5.21</v>
      </c>
      <c r="BI27">
        <v>4.78</v>
      </c>
      <c r="BJ27">
        <v>3.11</v>
      </c>
      <c r="BK27">
        <v>4.38</v>
      </c>
      <c r="BL27">
        <v>2.2200000000000002</v>
      </c>
      <c r="BM27">
        <v>0</v>
      </c>
      <c r="BN27">
        <v>0.5</v>
      </c>
      <c r="BO27">
        <v>15.77</v>
      </c>
      <c r="BP27">
        <v>0</v>
      </c>
      <c r="BQ27">
        <v>4.43</v>
      </c>
      <c r="BR27">
        <v>2.15</v>
      </c>
      <c r="BS27">
        <v>0.45</v>
      </c>
      <c r="BT27">
        <v>0</v>
      </c>
      <c r="BU27">
        <v>0</v>
      </c>
      <c r="BV27">
        <v>0</v>
      </c>
      <c r="BW27">
        <f t="shared" si="2"/>
        <v>79.530000000000015</v>
      </c>
    </row>
    <row r="28" spans="1:75">
      <c r="A28" t="s">
        <v>70</v>
      </c>
      <c r="B28">
        <v>0</v>
      </c>
      <c r="C28">
        <v>32.024999999999999</v>
      </c>
      <c r="D28">
        <v>9.9749999999999996</v>
      </c>
      <c r="E28">
        <v>0</v>
      </c>
      <c r="F28">
        <v>0</v>
      </c>
      <c r="G28">
        <v>53.213999999999999</v>
      </c>
      <c r="H28">
        <v>0</v>
      </c>
      <c r="I28">
        <v>38.36</v>
      </c>
      <c r="J28">
        <v>4.3840000000000003</v>
      </c>
      <c r="K28">
        <v>215.533728</v>
      </c>
      <c r="L28">
        <v>653.15250000000003</v>
      </c>
      <c r="M28">
        <v>88</v>
      </c>
      <c r="N28">
        <v>118.125</v>
      </c>
      <c r="O28">
        <v>123.66562500000001</v>
      </c>
      <c r="P28">
        <v>123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0</v>
      </c>
      <c r="AF28">
        <v>8.8740000000000006</v>
      </c>
      <c r="AG28">
        <v>39.622799999999998</v>
      </c>
      <c r="AH28">
        <v>152.94049999999999</v>
      </c>
      <c r="AI28">
        <v>66.195999999999998</v>
      </c>
      <c r="AJ28">
        <v>0</v>
      </c>
      <c r="AK28">
        <v>50.5062</v>
      </c>
      <c r="AL28">
        <v>79.364599999999996</v>
      </c>
      <c r="AM28">
        <v>15.996</v>
      </c>
      <c r="AN28">
        <v>0.68867999999999996</v>
      </c>
      <c r="AO28">
        <v>28.518000000000001</v>
      </c>
      <c r="AP28">
        <v>11.529</v>
      </c>
      <c r="AQ28">
        <v>43.847999999999999</v>
      </c>
      <c r="AR28">
        <v>32.553840000000001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79.530000000000015</v>
      </c>
      <c r="BA28">
        <f t="shared" si="1"/>
        <v>2856.1653020000003</v>
      </c>
      <c r="BD28">
        <v>24.08</v>
      </c>
      <c r="BE28">
        <v>7.63</v>
      </c>
      <c r="BF28">
        <v>0.76</v>
      </c>
      <c r="BG28">
        <v>4.0599999999999996</v>
      </c>
      <c r="BH28">
        <v>5.21</v>
      </c>
      <c r="BI28">
        <v>4.78</v>
      </c>
      <c r="BJ28">
        <v>3.11</v>
      </c>
      <c r="BK28">
        <v>4.38</v>
      </c>
      <c r="BL28">
        <v>2.2200000000000002</v>
      </c>
      <c r="BM28">
        <v>0</v>
      </c>
      <c r="BN28">
        <v>0.5</v>
      </c>
      <c r="BO28">
        <v>15.77</v>
      </c>
      <c r="BP28">
        <v>0</v>
      </c>
      <c r="BQ28">
        <v>4.43</v>
      </c>
      <c r="BR28">
        <v>2.15</v>
      </c>
      <c r="BS28">
        <v>0.45</v>
      </c>
      <c r="BT28">
        <v>0</v>
      </c>
      <c r="BU28">
        <v>0</v>
      </c>
      <c r="BV28">
        <v>0</v>
      </c>
      <c r="BW28">
        <f t="shared" si="2"/>
        <v>79.530000000000015</v>
      </c>
    </row>
    <row r="29" spans="1:75">
      <c r="A29" t="s">
        <v>71</v>
      </c>
      <c r="B29">
        <v>0</v>
      </c>
      <c r="C29">
        <v>32.024999999999999</v>
      </c>
      <c r="D29">
        <v>9.9749999999999996</v>
      </c>
      <c r="E29">
        <v>0</v>
      </c>
      <c r="F29">
        <v>0</v>
      </c>
      <c r="G29">
        <v>53.213999999999999</v>
      </c>
      <c r="H29">
        <v>0</v>
      </c>
      <c r="I29">
        <v>38.36</v>
      </c>
      <c r="J29">
        <v>4.3840000000000003</v>
      </c>
      <c r="K29">
        <v>215.533728</v>
      </c>
      <c r="L29">
        <v>653.15250000000003</v>
      </c>
      <c r="M29">
        <v>88</v>
      </c>
      <c r="N29">
        <v>118.125</v>
      </c>
      <c r="O29">
        <v>123.66562500000001</v>
      </c>
      <c r="P29">
        <v>123.75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0</v>
      </c>
      <c r="AF29">
        <v>8.8740000000000006</v>
      </c>
      <c r="AG29">
        <v>39.622799999999998</v>
      </c>
      <c r="AH29">
        <v>152.94049999999999</v>
      </c>
      <c r="AI29">
        <v>66.195999999999998</v>
      </c>
      <c r="AJ29">
        <v>0</v>
      </c>
      <c r="AK29">
        <v>50.5062</v>
      </c>
      <c r="AL29">
        <v>79.364599999999996</v>
      </c>
      <c r="AM29">
        <v>15.996</v>
      </c>
      <c r="AN29">
        <v>0.68867999999999996</v>
      </c>
      <c r="AO29">
        <v>28.518000000000001</v>
      </c>
      <c r="AP29">
        <v>11.529</v>
      </c>
      <c r="AQ29">
        <v>42.462000000000003</v>
      </c>
      <c r="AR29">
        <v>32.553840000000001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79.530000000000015</v>
      </c>
      <c r="BA29">
        <f t="shared" si="1"/>
        <v>2855.5293020000004</v>
      </c>
      <c r="BD29">
        <v>24.08</v>
      </c>
      <c r="BE29">
        <v>7.63</v>
      </c>
      <c r="BF29">
        <v>0.76</v>
      </c>
      <c r="BG29">
        <v>4.0599999999999996</v>
      </c>
      <c r="BH29">
        <v>5.21</v>
      </c>
      <c r="BI29">
        <v>4.78</v>
      </c>
      <c r="BJ29">
        <v>3.11</v>
      </c>
      <c r="BK29">
        <v>4.38</v>
      </c>
      <c r="BL29">
        <v>2.2200000000000002</v>
      </c>
      <c r="BM29">
        <v>0</v>
      </c>
      <c r="BN29">
        <v>0.5</v>
      </c>
      <c r="BO29">
        <v>15.77</v>
      </c>
      <c r="BP29">
        <v>0</v>
      </c>
      <c r="BQ29">
        <v>4.43</v>
      </c>
      <c r="BR29">
        <v>2.15</v>
      </c>
      <c r="BS29">
        <v>0.45</v>
      </c>
      <c r="BT29">
        <v>0</v>
      </c>
      <c r="BU29">
        <v>0</v>
      </c>
      <c r="BV29">
        <v>0</v>
      </c>
      <c r="BW29">
        <f t="shared" si="2"/>
        <v>79.530000000000015</v>
      </c>
    </row>
    <row r="30" spans="1:75">
      <c r="A30" t="s">
        <v>72</v>
      </c>
      <c r="B30">
        <v>0</v>
      </c>
      <c r="C30">
        <v>32.024999999999999</v>
      </c>
      <c r="D30">
        <v>9.9749999999999996</v>
      </c>
      <c r="E30">
        <v>0</v>
      </c>
      <c r="F30">
        <v>0</v>
      </c>
      <c r="G30">
        <v>53.213999999999999</v>
      </c>
      <c r="H30">
        <v>0</v>
      </c>
      <c r="I30">
        <v>38.36</v>
      </c>
      <c r="J30">
        <v>4.3840000000000003</v>
      </c>
      <c r="K30">
        <v>215.533728</v>
      </c>
      <c r="L30">
        <v>653.15250000000003</v>
      </c>
      <c r="M30">
        <v>88</v>
      </c>
      <c r="N30">
        <v>118.125</v>
      </c>
      <c r="O30">
        <v>123.66562500000001</v>
      </c>
      <c r="P30">
        <v>123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0</v>
      </c>
      <c r="AF30">
        <v>8.8740000000000006</v>
      </c>
      <c r="AG30">
        <v>39.622799999999998</v>
      </c>
      <c r="AH30">
        <v>152.94049999999999</v>
      </c>
      <c r="AI30">
        <v>66.195999999999998</v>
      </c>
      <c r="AJ30">
        <v>0</v>
      </c>
      <c r="AK30">
        <v>50.5062</v>
      </c>
      <c r="AL30">
        <v>79.364599999999996</v>
      </c>
      <c r="AM30">
        <v>15.996</v>
      </c>
      <c r="AN30">
        <v>0.68867999999999996</v>
      </c>
      <c r="AO30">
        <v>28.518000000000001</v>
      </c>
      <c r="AP30">
        <v>11.529</v>
      </c>
      <c r="AQ30">
        <v>28.35</v>
      </c>
      <c r="AR30">
        <v>32.553840000000001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79.530000000000015</v>
      </c>
      <c r="BA30">
        <f t="shared" si="1"/>
        <v>2840.6673020000003</v>
      </c>
      <c r="BD30">
        <v>24.08</v>
      </c>
      <c r="BE30">
        <v>7.63</v>
      </c>
      <c r="BF30">
        <v>0.76</v>
      </c>
      <c r="BG30">
        <v>4.0599999999999996</v>
      </c>
      <c r="BH30">
        <v>5.21</v>
      </c>
      <c r="BI30">
        <v>4.78</v>
      </c>
      <c r="BJ30">
        <v>3.11</v>
      </c>
      <c r="BK30">
        <v>4.38</v>
      </c>
      <c r="BL30">
        <v>2.2200000000000002</v>
      </c>
      <c r="BM30">
        <v>0</v>
      </c>
      <c r="BN30">
        <v>0.5</v>
      </c>
      <c r="BO30">
        <v>15.77</v>
      </c>
      <c r="BP30">
        <v>0</v>
      </c>
      <c r="BQ30">
        <v>4.43</v>
      </c>
      <c r="BR30">
        <v>2.15</v>
      </c>
      <c r="BS30">
        <v>0.45</v>
      </c>
      <c r="BT30">
        <v>0</v>
      </c>
      <c r="BU30">
        <v>0</v>
      </c>
      <c r="BV30">
        <v>0</v>
      </c>
      <c r="BW30">
        <f t="shared" si="2"/>
        <v>79.530000000000015</v>
      </c>
    </row>
    <row r="31" spans="1:75">
      <c r="A31" t="s">
        <v>73</v>
      </c>
      <c r="B31">
        <v>0</v>
      </c>
      <c r="C31">
        <v>32.024999999999999</v>
      </c>
      <c r="D31">
        <v>9.9749999999999996</v>
      </c>
      <c r="E31">
        <v>0</v>
      </c>
      <c r="F31">
        <v>0</v>
      </c>
      <c r="G31">
        <v>53.213999999999999</v>
      </c>
      <c r="H31">
        <v>0</v>
      </c>
      <c r="I31">
        <v>38.36</v>
      </c>
      <c r="J31">
        <v>4.3840000000000003</v>
      </c>
      <c r="K31">
        <v>215.533728</v>
      </c>
      <c r="L31">
        <v>653.15250000000003</v>
      </c>
      <c r="M31">
        <v>89</v>
      </c>
      <c r="N31">
        <v>118.125</v>
      </c>
      <c r="O31">
        <v>123.66562500000001</v>
      </c>
      <c r="P31">
        <v>123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0</v>
      </c>
      <c r="AF31">
        <v>8.8740000000000006</v>
      </c>
      <c r="AG31">
        <v>39.622799999999998</v>
      </c>
      <c r="AH31">
        <v>152.94049999999999</v>
      </c>
      <c r="AI31">
        <v>66.195999999999998</v>
      </c>
      <c r="AJ31">
        <v>0</v>
      </c>
      <c r="AK31">
        <v>50.5062</v>
      </c>
      <c r="AL31">
        <v>79.364599999999996</v>
      </c>
      <c r="AM31">
        <v>15.996</v>
      </c>
      <c r="AN31">
        <v>0.68867999999999996</v>
      </c>
      <c r="AO31">
        <v>28.518000000000001</v>
      </c>
      <c r="AP31">
        <v>11.529</v>
      </c>
      <c r="AQ31">
        <v>14.175000000000001</v>
      </c>
      <c r="AR31">
        <v>32.553840000000001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79.45</v>
      </c>
      <c r="BA31">
        <f t="shared" si="1"/>
        <v>2827.4123020000002</v>
      </c>
      <c r="BD31">
        <v>24.08</v>
      </c>
      <c r="BE31">
        <v>7.63</v>
      </c>
      <c r="BF31">
        <v>0.76</v>
      </c>
      <c r="BG31">
        <v>4.0599999999999996</v>
      </c>
      <c r="BH31">
        <v>5.21</v>
      </c>
      <c r="BI31">
        <v>4.78</v>
      </c>
      <c r="BJ31">
        <v>3.11</v>
      </c>
      <c r="BK31">
        <v>4.34</v>
      </c>
      <c r="BL31">
        <v>2.1800000000000002</v>
      </c>
      <c r="BM31">
        <v>0</v>
      </c>
      <c r="BN31">
        <v>0.5</v>
      </c>
      <c r="BO31">
        <v>15.77</v>
      </c>
      <c r="BP31">
        <v>0</v>
      </c>
      <c r="BQ31">
        <v>4.43</v>
      </c>
      <c r="BR31">
        <v>2.15</v>
      </c>
      <c r="BS31">
        <v>0.45</v>
      </c>
      <c r="BT31">
        <v>0</v>
      </c>
      <c r="BU31">
        <v>0</v>
      </c>
      <c r="BV31">
        <v>0</v>
      </c>
      <c r="BW31">
        <f t="shared" si="2"/>
        <v>79.45</v>
      </c>
    </row>
    <row r="32" spans="1:75">
      <c r="A32" t="s">
        <v>74</v>
      </c>
      <c r="B32">
        <v>0</v>
      </c>
      <c r="C32">
        <v>32.024999999999999</v>
      </c>
      <c r="D32">
        <v>9.9749999999999996</v>
      </c>
      <c r="E32">
        <v>0</v>
      </c>
      <c r="F32">
        <v>0</v>
      </c>
      <c r="G32">
        <v>53.213999999999999</v>
      </c>
      <c r="H32">
        <v>0</v>
      </c>
      <c r="I32">
        <v>38.36</v>
      </c>
      <c r="J32">
        <v>4.3840000000000003</v>
      </c>
      <c r="K32">
        <v>215.533728</v>
      </c>
      <c r="L32">
        <v>653.15250000000003</v>
      </c>
      <c r="M32">
        <v>89</v>
      </c>
      <c r="N32">
        <v>118.125</v>
      </c>
      <c r="O32">
        <v>123.66562500000001</v>
      </c>
      <c r="P32">
        <v>123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0</v>
      </c>
      <c r="AF32">
        <v>8.8740000000000006</v>
      </c>
      <c r="AG32">
        <v>39.622799999999998</v>
      </c>
      <c r="AH32">
        <v>152.94049999999999</v>
      </c>
      <c r="AI32">
        <v>66.195999999999998</v>
      </c>
      <c r="AJ32">
        <v>0</v>
      </c>
      <c r="AK32">
        <v>50.5062</v>
      </c>
      <c r="AL32">
        <v>79.364599999999996</v>
      </c>
      <c r="AM32">
        <v>15.996</v>
      </c>
      <c r="AN32">
        <v>0.68867999999999996</v>
      </c>
      <c r="AO32">
        <v>28.518000000000001</v>
      </c>
      <c r="AP32">
        <v>11.529</v>
      </c>
      <c r="AQ32">
        <v>13.23</v>
      </c>
      <c r="AR32">
        <v>32.553840000000001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79.45</v>
      </c>
      <c r="BA32">
        <f t="shared" si="1"/>
        <v>2826.467302</v>
      </c>
      <c r="BD32">
        <v>24.08</v>
      </c>
      <c r="BE32">
        <v>7.63</v>
      </c>
      <c r="BF32">
        <v>0.76</v>
      </c>
      <c r="BG32">
        <v>4.0599999999999996</v>
      </c>
      <c r="BH32">
        <v>5.21</v>
      </c>
      <c r="BI32">
        <v>4.78</v>
      </c>
      <c r="BJ32">
        <v>3.11</v>
      </c>
      <c r="BK32">
        <v>4.34</v>
      </c>
      <c r="BL32">
        <v>2.1800000000000002</v>
      </c>
      <c r="BM32">
        <v>0</v>
      </c>
      <c r="BN32">
        <v>0.5</v>
      </c>
      <c r="BO32">
        <v>15.77</v>
      </c>
      <c r="BP32">
        <v>0</v>
      </c>
      <c r="BQ32">
        <v>4.43</v>
      </c>
      <c r="BR32">
        <v>2.15</v>
      </c>
      <c r="BS32">
        <v>0.45</v>
      </c>
      <c r="BT32">
        <v>0</v>
      </c>
      <c r="BU32">
        <v>0</v>
      </c>
      <c r="BV32">
        <v>0</v>
      </c>
      <c r="BW32">
        <f t="shared" si="2"/>
        <v>79.45</v>
      </c>
    </row>
    <row r="33" spans="1:75">
      <c r="A33" t="s">
        <v>75</v>
      </c>
      <c r="B33">
        <v>0</v>
      </c>
      <c r="C33">
        <v>32.024999999999999</v>
      </c>
      <c r="D33">
        <v>9.9749999999999996</v>
      </c>
      <c r="E33">
        <v>0</v>
      </c>
      <c r="F33">
        <v>0</v>
      </c>
      <c r="G33">
        <v>53.213999999999999</v>
      </c>
      <c r="H33">
        <v>0</v>
      </c>
      <c r="I33">
        <v>38.36</v>
      </c>
      <c r="J33">
        <v>4.3840000000000003</v>
      </c>
      <c r="K33">
        <v>215.533728</v>
      </c>
      <c r="L33">
        <v>653.15250000000003</v>
      </c>
      <c r="M33">
        <v>89</v>
      </c>
      <c r="N33">
        <v>118.125</v>
      </c>
      <c r="O33">
        <v>123.66562500000001</v>
      </c>
      <c r="P33">
        <v>123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0</v>
      </c>
      <c r="AF33">
        <v>8.8740000000000006</v>
      </c>
      <c r="AG33">
        <v>39.622799999999998</v>
      </c>
      <c r="AH33">
        <v>152.94049999999999</v>
      </c>
      <c r="AI33">
        <v>66.195999999999998</v>
      </c>
      <c r="AJ33">
        <v>0</v>
      </c>
      <c r="AK33">
        <v>50.5062</v>
      </c>
      <c r="AL33">
        <v>79.364599999999996</v>
      </c>
      <c r="AM33">
        <v>15.996</v>
      </c>
      <c r="AN33">
        <v>0.68867999999999996</v>
      </c>
      <c r="AO33">
        <v>28.518000000000001</v>
      </c>
      <c r="AP33">
        <v>11.529</v>
      </c>
      <c r="AQ33">
        <v>0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79.45</v>
      </c>
      <c r="BA33">
        <f t="shared" si="1"/>
        <v>2812.580845</v>
      </c>
      <c r="BD33">
        <v>24.08</v>
      </c>
      <c r="BE33">
        <v>7.63</v>
      </c>
      <c r="BF33">
        <v>0.76</v>
      </c>
      <c r="BG33">
        <v>4.0599999999999996</v>
      </c>
      <c r="BH33">
        <v>5.21</v>
      </c>
      <c r="BI33">
        <v>4.78</v>
      </c>
      <c r="BJ33">
        <v>3.11</v>
      </c>
      <c r="BK33">
        <v>4.34</v>
      </c>
      <c r="BL33">
        <v>2.1800000000000002</v>
      </c>
      <c r="BM33">
        <v>0</v>
      </c>
      <c r="BN33">
        <v>0.5</v>
      </c>
      <c r="BO33">
        <v>15.77</v>
      </c>
      <c r="BP33">
        <v>0</v>
      </c>
      <c r="BQ33">
        <v>4.43</v>
      </c>
      <c r="BR33">
        <v>2.15</v>
      </c>
      <c r="BS33">
        <v>0.45</v>
      </c>
      <c r="BT33">
        <v>0</v>
      </c>
      <c r="BU33">
        <v>0</v>
      </c>
      <c r="BV33">
        <v>0</v>
      </c>
      <c r="BW33">
        <f t="shared" si="2"/>
        <v>79.45</v>
      </c>
    </row>
    <row r="34" spans="1:75">
      <c r="A34" t="s">
        <v>76</v>
      </c>
      <c r="B34">
        <v>0</v>
      </c>
      <c r="C34">
        <v>32.024999999999999</v>
      </c>
      <c r="D34">
        <v>9.9749999999999996</v>
      </c>
      <c r="E34">
        <v>0</v>
      </c>
      <c r="F34">
        <v>0</v>
      </c>
      <c r="G34">
        <v>53.213999999999999</v>
      </c>
      <c r="H34">
        <v>0</v>
      </c>
      <c r="I34">
        <v>38.36</v>
      </c>
      <c r="J34">
        <v>4.3840000000000003</v>
      </c>
      <c r="K34">
        <v>215.533728</v>
      </c>
      <c r="L34">
        <v>653.15250000000003</v>
      </c>
      <c r="M34">
        <v>89</v>
      </c>
      <c r="N34">
        <v>118.125</v>
      </c>
      <c r="O34">
        <v>123.66562500000001</v>
      </c>
      <c r="P34">
        <v>123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0</v>
      </c>
      <c r="AF34">
        <v>8.8740000000000006</v>
      </c>
      <c r="AG34">
        <v>39.622799999999998</v>
      </c>
      <c r="AH34">
        <v>152.94049999999999</v>
      </c>
      <c r="AI34">
        <v>31.824999999999999</v>
      </c>
      <c r="AJ34">
        <v>0</v>
      </c>
      <c r="AK34">
        <v>50.5062</v>
      </c>
      <c r="AL34">
        <v>79.364599999999996</v>
      </c>
      <c r="AM34">
        <v>15.996</v>
      </c>
      <c r="AN34">
        <v>0.68867999999999996</v>
      </c>
      <c r="AO34">
        <v>28.518000000000001</v>
      </c>
      <c r="AP34">
        <v>11.529</v>
      </c>
      <c r="AQ34">
        <v>0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79.45</v>
      </c>
      <c r="BA34">
        <f t="shared" si="1"/>
        <v>2778.2098449999999</v>
      </c>
      <c r="BD34">
        <v>24.08</v>
      </c>
      <c r="BE34">
        <v>7.63</v>
      </c>
      <c r="BF34">
        <v>0.76</v>
      </c>
      <c r="BG34">
        <v>4.0599999999999996</v>
      </c>
      <c r="BH34">
        <v>5.21</v>
      </c>
      <c r="BI34">
        <v>4.78</v>
      </c>
      <c r="BJ34">
        <v>3.11</v>
      </c>
      <c r="BK34">
        <v>4.34</v>
      </c>
      <c r="BL34">
        <v>2.1800000000000002</v>
      </c>
      <c r="BM34">
        <v>0</v>
      </c>
      <c r="BN34">
        <v>0.5</v>
      </c>
      <c r="BO34">
        <v>15.77</v>
      </c>
      <c r="BP34">
        <v>0</v>
      </c>
      <c r="BQ34">
        <v>4.43</v>
      </c>
      <c r="BR34">
        <v>2.15</v>
      </c>
      <c r="BS34">
        <v>0.45</v>
      </c>
      <c r="BT34">
        <v>0</v>
      </c>
      <c r="BU34">
        <v>0</v>
      </c>
      <c r="BV34">
        <v>0</v>
      </c>
      <c r="BW34">
        <f t="shared" si="2"/>
        <v>79.45</v>
      </c>
    </row>
    <row r="35" spans="1:75">
      <c r="A35" t="s">
        <v>77</v>
      </c>
      <c r="B35">
        <v>0</v>
      </c>
      <c r="C35">
        <v>32.024999999999999</v>
      </c>
      <c r="D35">
        <v>9.9749999999999996</v>
      </c>
      <c r="E35">
        <v>0</v>
      </c>
      <c r="F35">
        <v>0</v>
      </c>
      <c r="G35">
        <v>53.213999999999999</v>
      </c>
      <c r="H35">
        <v>0</v>
      </c>
      <c r="I35">
        <v>38.36</v>
      </c>
      <c r="J35">
        <v>4.3840000000000003</v>
      </c>
      <c r="K35">
        <v>215.533728</v>
      </c>
      <c r="L35">
        <v>653.15250000000003</v>
      </c>
      <c r="M35">
        <v>89</v>
      </c>
      <c r="N35">
        <v>118.125</v>
      </c>
      <c r="O35">
        <v>123.66562500000001</v>
      </c>
      <c r="P35">
        <v>123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0</v>
      </c>
      <c r="AF35">
        <v>8.8740000000000006</v>
      </c>
      <c r="AG35">
        <v>39.622799999999998</v>
      </c>
      <c r="AH35">
        <v>152.94049999999999</v>
      </c>
      <c r="AI35">
        <v>31.824999999999999</v>
      </c>
      <c r="AJ35">
        <v>0</v>
      </c>
      <c r="AK35">
        <v>50.5062</v>
      </c>
      <c r="AL35">
        <v>79.364599999999996</v>
      </c>
      <c r="AM35">
        <v>15.996</v>
      </c>
      <c r="AN35">
        <v>0.68867999999999996</v>
      </c>
      <c r="AO35">
        <v>28.518000000000001</v>
      </c>
      <c r="AP35">
        <v>11.529</v>
      </c>
      <c r="AQ35">
        <v>0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79.45</v>
      </c>
      <c r="BA35">
        <f t="shared" si="1"/>
        <v>2778.2098449999999</v>
      </c>
      <c r="BD35">
        <v>24.08</v>
      </c>
      <c r="BE35">
        <v>7.63</v>
      </c>
      <c r="BF35">
        <v>0.76</v>
      </c>
      <c r="BG35">
        <v>4.0599999999999996</v>
      </c>
      <c r="BH35">
        <v>5.21</v>
      </c>
      <c r="BI35">
        <v>4.78</v>
      </c>
      <c r="BJ35">
        <v>3.11</v>
      </c>
      <c r="BK35">
        <v>4.34</v>
      </c>
      <c r="BL35">
        <v>2.1800000000000002</v>
      </c>
      <c r="BM35">
        <v>0</v>
      </c>
      <c r="BN35">
        <v>0.5</v>
      </c>
      <c r="BO35">
        <v>15.77</v>
      </c>
      <c r="BP35">
        <v>0</v>
      </c>
      <c r="BQ35">
        <v>4.43</v>
      </c>
      <c r="BR35">
        <v>2.15</v>
      </c>
      <c r="BS35">
        <v>0.45</v>
      </c>
      <c r="BT35">
        <v>0</v>
      </c>
      <c r="BU35">
        <v>0</v>
      </c>
      <c r="BV35">
        <v>0</v>
      </c>
      <c r="BW35">
        <f t="shared" si="2"/>
        <v>79.45</v>
      </c>
    </row>
    <row r="36" spans="1:75">
      <c r="A36" t="s">
        <v>78</v>
      </c>
      <c r="B36">
        <v>0</v>
      </c>
      <c r="C36">
        <v>32.024999999999999</v>
      </c>
      <c r="D36">
        <v>9.9749999999999996</v>
      </c>
      <c r="E36">
        <v>0</v>
      </c>
      <c r="F36">
        <v>0</v>
      </c>
      <c r="G36">
        <v>53.213999999999999</v>
      </c>
      <c r="H36">
        <v>0</v>
      </c>
      <c r="I36">
        <v>38.36</v>
      </c>
      <c r="J36">
        <v>4.3840000000000003</v>
      </c>
      <c r="K36">
        <v>215.533728</v>
      </c>
      <c r="L36">
        <v>653.15250000000003</v>
      </c>
      <c r="M36">
        <v>89</v>
      </c>
      <c r="N36">
        <v>118.125</v>
      </c>
      <c r="O36">
        <v>123.66562500000001</v>
      </c>
      <c r="P36">
        <v>123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0</v>
      </c>
      <c r="AF36">
        <v>8.8740000000000006</v>
      </c>
      <c r="AG36">
        <v>39.622799999999998</v>
      </c>
      <c r="AH36">
        <v>152.94049999999999</v>
      </c>
      <c r="AI36">
        <v>31.824999999999999</v>
      </c>
      <c r="AJ36">
        <v>0</v>
      </c>
      <c r="AK36">
        <v>50.5062</v>
      </c>
      <c r="AL36">
        <v>79.364599999999996</v>
      </c>
      <c r="AM36">
        <v>15.996</v>
      </c>
      <c r="AN36">
        <v>0.68867999999999996</v>
      </c>
      <c r="AO36">
        <v>28.518000000000001</v>
      </c>
      <c r="AP36">
        <v>11.529</v>
      </c>
      <c r="AQ36">
        <v>0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79.45</v>
      </c>
      <c r="BA36">
        <f t="shared" si="1"/>
        <v>2778.2098449999999</v>
      </c>
      <c r="BD36">
        <v>24.08</v>
      </c>
      <c r="BE36">
        <v>7.63</v>
      </c>
      <c r="BF36">
        <v>0.76</v>
      </c>
      <c r="BG36">
        <v>4.0599999999999996</v>
      </c>
      <c r="BH36">
        <v>5.21</v>
      </c>
      <c r="BI36">
        <v>4.78</v>
      </c>
      <c r="BJ36">
        <v>3.11</v>
      </c>
      <c r="BK36">
        <v>4.34</v>
      </c>
      <c r="BL36">
        <v>2.1800000000000002</v>
      </c>
      <c r="BM36">
        <v>0</v>
      </c>
      <c r="BN36">
        <v>0.5</v>
      </c>
      <c r="BO36">
        <v>15.77</v>
      </c>
      <c r="BP36">
        <v>0</v>
      </c>
      <c r="BQ36">
        <v>4.43</v>
      </c>
      <c r="BR36">
        <v>2.15</v>
      </c>
      <c r="BS36">
        <v>0.45</v>
      </c>
      <c r="BT36">
        <v>0</v>
      </c>
      <c r="BU36">
        <v>0</v>
      </c>
      <c r="BV36">
        <v>0</v>
      </c>
      <c r="BW36">
        <f t="shared" si="2"/>
        <v>79.45</v>
      </c>
    </row>
    <row r="37" spans="1:75">
      <c r="A37" t="s">
        <v>79</v>
      </c>
      <c r="B37">
        <v>0</v>
      </c>
      <c r="C37">
        <v>32.024999999999999</v>
      </c>
      <c r="D37">
        <v>9.9749999999999996</v>
      </c>
      <c r="E37">
        <v>0</v>
      </c>
      <c r="F37">
        <v>0</v>
      </c>
      <c r="G37">
        <v>53.213999999999999</v>
      </c>
      <c r="H37">
        <v>0</v>
      </c>
      <c r="I37">
        <v>38.36</v>
      </c>
      <c r="J37">
        <v>4.3840000000000003</v>
      </c>
      <c r="K37">
        <v>215.533728</v>
      </c>
      <c r="L37">
        <v>653.15250000000003</v>
      </c>
      <c r="M37">
        <v>89</v>
      </c>
      <c r="N37">
        <v>118.125</v>
      </c>
      <c r="O37">
        <v>123.66562500000001</v>
      </c>
      <c r="P37">
        <v>123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0</v>
      </c>
      <c r="AF37">
        <v>8.8740000000000006</v>
      </c>
      <c r="AG37">
        <v>39.622799999999998</v>
      </c>
      <c r="AH37">
        <v>152.94049999999999</v>
      </c>
      <c r="AI37">
        <v>31.824999999999999</v>
      </c>
      <c r="AJ37">
        <v>0</v>
      </c>
      <c r="AK37">
        <v>50.5062</v>
      </c>
      <c r="AL37">
        <v>79.364599999999996</v>
      </c>
      <c r="AM37">
        <v>15.996</v>
      </c>
      <c r="AN37">
        <v>0.68867999999999996</v>
      </c>
      <c r="AO37">
        <v>28.518000000000001</v>
      </c>
      <c r="AP37">
        <v>11.529</v>
      </c>
      <c r="AQ37">
        <v>0</v>
      </c>
      <c r="AR37">
        <v>31.897383000000001</v>
      </c>
      <c r="AS37">
        <v>0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79.590000000000018</v>
      </c>
      <c r="BA37">
        <f t="shared" si="1"/>
        <v>2774.600645</v>
      </c>
      <c r="BD37">
        <v>24.08</v>
      </c>
      <c r="BE37">
        <v>7.63</v>
      </c>
      <c r="BF37">
        <v>0.76</v>
      </c>
      <c r="BG37">
        <v>4.0599999999999996</v>
      </c>
      <c r="BH37">
        <v>5.21</v>
      </c>
      <c r="BI37">
        <v>4.78</v>
      </c>
      <c r="BJ37">
        <v>3.11</v>
      </c>
      <c r="BK37">
        <v>4.34</v>
      </c>
      <c r="BL37">
        <v>2.3199999999999998</v>
      </c>
      <c r="BM37">
        <v>0</v>
      </c>
      <c r="BN37">
        <v>0.5</v>
      </c>
      <c r="BO37">
        <v>15.77</v>
      </c>
      <c r="BP37">
        <v>0</v>
      </c>
      <c r="BQ37">
        <v>4.43</v>
      </c>
      <c r="BR37">
        <v>2.15</v>
      </c>
      <c r="BS37">
        <v>0.45</v>
      </c>
      <c r="BT37">
        <v>0</v>
      </c>
      <c r="BU37">
        <v>0</v>
      </c>
      <c r="BV37">
        <v>0</v>
      </c>
      <c r="BW37">
        <f t="shared" si="2"/>
        <v>79.590000000000018</v>
      </c>
    </row>
    <row r="38" spans="1:75">
      <c r="A38" t="s">
        <v>80</v>
      </c>
      <c r="B38">
        <v>0</v>
      </c>
      <c r="C38">
        <v>32.024999999999999</v>
      </c>
      <c r="D38">
        <v>9.9749999999999996</v>
      </c>
      <c r="E38">
        <v>0</v>
      </c>
      <c r="F38">
        <v>0</v>
      </c>
      <c r="G38">
        <v>53.213999999999999</v>
      </c>
      <c r="H38">
        <v>0</v>
      </c>
      <c r="I38">
        <v>38.36</v>
      </c>
      <c r="J38">
        <v>4.3840000000000003</v>
      </c>
      <c r="K38">
        <v>215.533728</v>
      </c>
      <c r="L38">
        <v>653.15250000000003</v>
      </c>
      <c r="M38">
        <v>89</v>
      </c>
      <c r="N38">
        <v>118.125</v>
      </c>
      <c r="O38">
        <v>123.66562500000001</v>
      </c>
      <c r="P38">
        <v>123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0</v>
      </c>
      <c r="AF38">
        <v>8.8740000000000006</v>
      </c>
      <c r="AG38">
        <v>39.622799999999998</v>
      </c>
      <c r="AH38">
        <v>152.94049999999999</v>
      </c>
      <c r="AI38">
        <v>31.824999999999999</v>
      </c>
      <c r="AJ38">
        <v>0</v>
      </c>
      <c r="AK38">
        <v>50.5062</v>
      </c>
      <c r="AL38">
        <v>79.364599999999996</v>
      </c>
      <c r="AM38">
        <v>15.996</v>
      </c>
      <c r="AN38">
        <v>0.68867999999999996</v>
      </c>
      <c r="AO38">
        <v>28.518000000000001</v>
      </c>
      <c r="AP38">
        <v>11.529</v>
      </c>
      <c r="AQ38">
        <v>0</v>
      </c>
      <c r="AR38">
        <v>31.897383000000001</v>
      </c>
      <c r="AS38">
        <v>0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79.590000000000018</v>
      </c>
      <c r="BA38">
        <f t="shared" si="1"/>
        <v>2774.600645</v>
      </c>
      <c r="BD38">
        <v>24.08</v>
      </c>
      <c r="BE38">
        <v>7.63</v>
      </c>
      <c r="BF38">
        <v>0.76</v>
      </c>
      <c r="BG38">
        <v>4.0599999999999996</v>
      </c>
      <c r="BH38">
        <v>5.21</v>
      </c>
      <c r="BI38">
        <v>4.78</v>
      </c>
      <c r="BJ38">
        <v>3.11</v>
      </c>
      <c r="BK38">
        <v>4.34</v>
      </c>
      <c r="BL38">
        <v>2.3199999999999998</v>
      </c>
      <c r="BM38">
        <v>0</v>
      </c>
      <c r="BN38">
        <v>0.5</v>
      </c>
      <c r="BO38">
        <v>15.77</v>
      </c>
      <c r="BP38">
        <v>0</v>
      </c>
      <c r="BQ38">
        <v>4.43</v>
      </c>
      <c r="BR38">
        <v>2.15</v>
      </c>
      <c r="BS38">
        <v>0.45</v>
      </c>
      <c r="BT38">
        <v>0</v>
      </c>
      <c r="BU38">
        <v>0</v>
      </c>
      <c r="BV38">
        <v>0</v>
      </c>
      <c r="BW38">
        <f t="shared" si="2"/>
        <v>79.590000000000018</v>
      </c>
    </row>
    <row r="39" spans="1:75">
      <c r="A39" t="s">
        <v>81</v>
      </c>
      <c r="B39">
        <v>0</v>
      </c>
      <c r="C39">
        <v>32.024999999999999</v>
      </c>
      <c r="D39">
        <v>9.9749999999999996</v>
      </c>
      <c r="E39">
        <v>0</v>
      </c>
      <c r="F39">
        <v>0</v>
      </c>
      <c r="G39">
        <v>53.213999999999999</v>
      </c>
      <c r="H39">
        <v>0</v>
      </c>
      <c r="I39">
        <v>38.36</v>
      </c>
      <c r="J39">
        <v>4.3840000000000003</v>
      </c>
      <c r="K39">
        <v>215.533728</v>
      </c>
      <c r="L39">
        <v>653.15250000000003</v>
      </c>
      <c r="M39">
        <v>89</v>
      </c>
      <c r="N39">
        <v>118.125</v>
      </c>
      <c r="O39">
        <v>123.66562500000001</v>
      </c>
      <c r="P39">
        <v>123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0</v>
      </c>
      <c r="AF39">
        <v>8.8740000000000006</v>
      </c>
      <c r="AG39">
        <v>39.622799999999998</v>
      </c>
      <c r="AH39">
        <v>152.94049999999999</v>
      </c>
      <c r="AI39">
        <v>31.824999999999999</v>
      </c>
      <c r="AJ39">
        <v>0</v>
      </c>
      <c r="AK39">
        <v>50.5062</v>
      </c>
      <c r="AL39">
        <v>79.364599999999996</v>
      </c>
      <c r="AM39">
        <v>15.996</v>
      </c>
      <c r="AN39">
        <v>0.68867999999999996</v>
      </c>
      <c r="AO39">
        <v>28.518000000000001</v>
      </c>
      <c r="AP39">
        <v>11.529</v>
      </c>
      <c r="AQ39">
        <v>0</v>
      </c>
      <c r="AR39">
        <v>31.897383000000001</v>
      </c>
      <c r="AS39">
        <v>0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79.61</v>
      </c>
      <c r="BA39">
        <f t="shared" si="1"/>
        <v>2774.620645</v>
      </c>
      <c r="BD39">
        <v>24.08</v>
      </c>
      <c r="BE39">
        <v>7.63</v>
      </c>
      <c r="BF39">
        <v>0.78</v>
      </c>
      <c r="BG39">
        <v>4.0599999999999996</v>
      </c>
      <c r="BH39">
        <v>5.21</v>
      </c>
      <c r="BI39">
        <v>4.78</v>
      </c>
      <c r="BJ39">
        <v>3.11</v>
      </c>
      <c r="BK39">
        <v>4.34</v>
      </c>
      <c r="BL39">
        <v>2.3199999999999998</v>
      </c>
      <c r="BM39">
        <v>0</v>
      </c>
      <c r="BN39">
        <v>0.5</v>
      </c>
      <c r="BO39">
        <v>15.77</v>
      </c>
      <c r="BP39">
        <v>0</v>
      </c>
      <c r="BQ39">
        <v>4.43</v>
      </c>
      <c r="BR39">
        <v>2.15</v>
      </c>
      <c r="BS39">
        <v>0.45</v>
      </c>
      <c r="BT39">
        <v>0</v>
      </c>
      <c r="BU39">
        <v>0</v>
      </c>
      <c r="BV39">
        <v>0</v>
      </c>
      <c r="BW39">
        <f t="shared" si="2"/>
        <v>79.61</v>
      </c>
    </row>
    <row r="40" spans="1:75">
      <c r="A40" t="s">
        <v>82</v>
      </c>
      <c r="B40">
        <v>0</v>
      </c>
      <c r="C40">
        <v>32.024999999999999</v>
      </c>
      <c r="D40">
        <v>9.9749999999999996</v>
      </c>
      <c r="E40">
        <v>0</v>
      </c>
      <c r="F40">
        <v>0</v>
      </c>
      <c r="G40">
        <v>53.213999999999999</v>
      </c>
      <c r="H40">
        <v>0</v>
      </c>
      <c r="I40">
        <v>38.36</v>
      </c>
      <c r="J40">
        <v>4.3840000000000003</v>
      </c>
      <c r="K40">
        <v>215.533728</v>
      </c>
      <c r="L40">
        <v>653.15250000000003</v>
      </c>
      <c r="M40">
        <v>89</v>
      </c>
      <c r="N40">
        <v>118.125</v>
      </c>
      <c r="O40">
        <v>123.66562500000001</v>
      </c>
      <c r="P40">
        <v>123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0</v>
      </c>
      <c r="AF40">
        <v>8.8740000000000006</v>
      </c>
      <c r="AG40">
        <v>39.622799999999998</v>
      </c>
      <c r="AH40">
        <v>152.94049999999999</v>
      </c>
      <c r="AI40">
        <v>31.824999999999999</v>
      </c>
      <c r="AJ40">
        <v>0</v>
      </c>
      <c r="AK40">
        <v>50.5062</v>
      </c>
      <c r="AL40">
        <v>79.364599999999996</v>
      </c>
      <c r="AM40">
        <v>15.996</v>
      </c>
      <c r="AN40">
        <v>0.68867999999999996</v>
      </c>
      <c r="AO40">
        <v>28.518000000000001</v>
      </c>
      <c r="AP40">
        <v>11.529</v>
      </c>
      <c r="AQ40">
        <v>0</v>
      </c>
      <c r="AR40">
        <v>31.897383000000001</v>
      </c>
      <c r="AS40">
        <v>0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79.61</v>
      </c>
      <c r="BA40">
        <f t="shared" si="1"/>
        <v>2774.620645</v>
      </c>
      <c r="BD40">
        <v>24.08</v>
      </c>
      <c r="BE40">
        <v>7.63</v>
      </c>
      <c r="BF40">
        <v>0.78</v>
      </c>
      <c r="BG40">
        <v>4.0599999999999996</v>
      </c>
      <c r="BH40">
        <v>5.21</v>
      </c>
      <c r="BI40">
        <v>4.78</v>
      </c>
      <c r="BJ40">
        <v>3.11</v>
      </c>
      <c r="BK40">
        <v>4.34</v>
      </c>
      <c r="BL40">
        <v>2.3199999999999998</v>
      </c>
      <c r="BM40">
        <v>0</v>
      </c>
      <c r="BN40">
        <v>0.5</v>
      </c>
      <c r="BO40">
        <v>15.77</v>
      </c>
      <c r="BP40">
        <v>0</v>
      </c>
      <c r="BQ40">
        <v>4.43</v>
      </c>
      <c r="BR40">
        <v>2.15</v>
      </c>
      <c r="BS40">
        <v>0.45</v>
      </c>
      <c r="BT40">
        <v>0</v>
      </c>
      <c r="BU40">
        <v>0</v>
      </c>
      <c r="BV40">
        <v>0</v>
      </c>
      <c r="BW40">
        <f t="shared" si="2"/>
        <v>79.61</v>
      </c>
    </row>
    <row r="41" spans="1:75">
      <c r="A41" t="s">
        <v>83</v>
      </c>
      <c r="B41">
        <v>0</v>
      </c>
      <c r="C41">
        <v>32.024999999999999</v>
      </c>
      <c r="D41">
        <v>9.9749999999999996</v>
      </c>
      <c r="E41">
        <v>0</v>
      </c>
      <c r="F41">
        <v>0</v>
      </c>
      <c r="G41">
        <v>53.213999999999999</v>
      </c>
      <c r="H41">
        <v>0</v>
      </c>
      <c r="I41">
        <v>38.36</v>
      </c>
      <c r="J41">
        <v>4.3840000000000003</v>
      </c>
      <c r="K41">
        <v>215.533728</v>
      </c>
      <c r="L41">
        <v>653.15250000000003</v>
      </c>
      <c r="M41">
        <v>89</v>
      </c>
      <c r="N41">
        <v>118.125</v>
      </c>
      <c r="O41">
        <v>123.66562500000001</v>
      </c>
      <c r="P41">
        <v>123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0</v>
      </c>
      <c r="AF41">
        <v>8.8740000000000006</v>
      </c>
      <c r="AG41">
        <v>39.622799999999998</v>
      </c>
      <c r="AH41">
        <v>152.94049999999999</v>
      </c>
      <c r="AI41">
        <v>31.824999999999999</v>
      </c>
      <c r="AJ41">
        <v>0</v>
      </c>
      <c r="AK41">
        <v>50.5062</v>
      </c>
      <c r="AL41">
        <v>79.364599999999996</v>
      </c>
      <c r="AM41">
        <v>15.996</v>
      </c>
      <c r="AN41">
        <v>0.68867999999999996</v>
      </c>
      <c r="AO41">
        <v>28.518000000000001</v>
      </c>
      <c r="AP41">
        <v>11.529</v>
      </c>
      <c r="AQ41">
        <v>0</v>
      </c>
      <c r="AR41">
        <v>31.897383000000001</v>
      </c>
      <c r="AS41">
        <v>0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79.61</v>
      </c>
      <c r="BA41">
        <f t="shared" si="1"/>
        <v>2774.620645</v>
      </c>
      <c r="BD41">
        <v>24.08</v>
      </c>
      <c r="BE41">
        <v>7.63</v>
      </c>
      <c r="BF41">
        <v>0.78</v>
      </c>
      <c r="BG41">
        <v>4.0599999999999996</v>
      </c>
      <c r="BH41">
        <v>5.21</v>
      </c>
      <c r="BI41">
        <v>4.78</v>
      </c>
      <c r="BJ41">
        <v>3.11</v>
      </c>
      <c r="BK41">
        <v>4.34</v>
      </c>
      <c r="BL41">
        <v>2.3199999999999998</v>
      </c>
      <c r="BM41">
        <v>0</v>
      </c>
      <c r="BN41">
        <v>0.5</v>
      </c>
      <c r="BO41">
        <v>15.77</v>
      </c>
      <c r="BP41">
        <v>0</v>
      </c>
      <c r="BQ41">
        <v>4.43</v>
      </c>
      <c r="BR41">
        <v>2.15</v>
      </c>
      <c r="BS41">
        <v>0.45</v>
      </c>
      <c r="BT41">
        <v>0</v>
      </c>
      <c r="BU41">
        <v>0</v>
      </c>
      <c r="BV41">
        <v>0</v>
      </c>
      <c r="BW41">
        <f t="shared" si="2"/>
        <v>79.61</v>
      </c>
    </row>
    <row r="42" spans="1:75">
      <c r="A42" t="s">
        <v>84</v>
      </c>
      <c r="B42">
        <v>0</v>
      </c>
      <c r="C42">
        <v>32.024999999999999</v>
      </c>
      <c r="D42">
        <v>9.9749999999999996</v>
      </c>
      <c r="E42">
        <v>0</v>
      </c>
      <c r="F42">
        <v>0</v>
      </c>
      <c r="G42">
        <v>53.213999999999999</v>
      </c>
      <c r="H42">
        <v>0</v>
      </c>
      <c r="I42">
        <v>38.36</v>
      </c>
      <c r="J42">
        <v>4.3840000000000003</v>
      </c>
      <c r="K42">
        <v>215.533728</v>
      </c>
      <c r="L42">
        <v>653.15250000000003</v>
      </c>
      <c r="M42">
        <v>89</v>
      </c>
      <c r="N42">
        <v>118.125</v>
      </c>
      <c r="O42">
        <v>123.66562500000001</v>
      </c>
      <c r="P42">
        <v>123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0</v>
      </c>
      <c r="AF42">
        <v>8.8740000000000006</v>
      </c>
      <c r="AG42">
        <v>39.622799999999998</v>
      </c>
      <c r="AH42">
        <v>152.94049999999999</v>
      </c>
      <c r="AI42">
        <v>31.824999999999999</v>
      </c>
      <c r="AJ42">
        <v>0</v>
      </c>
      <c r="AK42">
        <v>50.5062</v>
      </c>
      <c r="AL42">
        <v>79.364599999999996</v>
      </c>
      <c r="AM42">
        <v>15.996</v>
      </c>
      <c r="AN42">
        <v>0.68867999999999996</v>
      </c>
      <c r="AO42">
        <v>28.518000000000001</v>
      </c>
      <c r="AP42">
        <v>11.529</v>
      </c>
      <c r="AQ42">
        <v>0</v>
      </c>
      <c r="AR42">
        <v>31.897383000000001</v>
      </c>
      <c r="AS42">
        <v>0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79.67</v>
      </c>
      <c r="BA42">
        <f t="shared" si="1"/>
        <v>2774.6806449999999</v>
      </c>
      <c r="BD42">
        <v>24.08</v>
      </c>
      <c r="BE42">
        <v>7.63</v>
      </c>
      <c r="BF42">
        <v>0.78</v>
      </c>
      <c r="BG42">
        <v>4.0599999999999996</v>
      </c>
      <c r="BH42">
        <v>5.21</v>
      </c>
      <c r="BI42">
        <v>4.78</v>
      </c>
      <c r="BJ42">
        <v>3.11</v>
      </c>
      <c r="BK42">
        <v>4.38</v>
      </c>
      <c r="BL42">
        <v>2.34</v>
      </c>
      <c r="BM42">
        <v>0</v>
      </c>
      <c r="BN42">
        <v>0.5</v>
      </c>
      <c r="BO42">
        <v>15.77</v>
      </c>
      <c r="BP42">
        <v>0</v>
      </c>
      <c r="BQ42">
        <v>4.43</v>
      </c>
      <c r="BR42">
        <v>2.15</v>
      </c>
      <c r="BS42">
        <v>0.45</v>
      </c>
      <c r="BT42">
        <v>0</v>
      </c>
      <c r="BU42">
        <v>0</v>
      </c>
      <c r="BV42">
        <v>0</v>
      </c>
      <c r="BW42">
        <f t="shared" si="2"/>
        <v>79.67</v>
      </c>
    </row>
    <row r="43" spans="1:75">
      <c r="A43" t="s">
        <v>85</v>
      </c>
      <c r="B43">
        <v>0</v>
      </c>
      <c r="C43">
        <v>32.024999999999999</v>
      </c>
      <c r="D43">
        <v>9.9749999999999996</v>
      </c>
      <c r="E43">
        <v>0</v>
      </c>
      <c r="F43">
        <v>0</v>
      </c>
      <c r="G43">
        <v>53.213999999999999</v>
      </c>
      <c r="H43">
        <v>0</v>
      </c>
      <c r="I43">
        <v>38.36</v>
      </c>
      <c r="J43">
        <v>4.3840000000000003</v>
      </c>
      <c r="K43">
        <v>215.533728</v>
      </c>
      <c r="L43">
        <v>653.15250000000003</v>
      </c>
      <c r="M43">
        <v>89</v>
      </c>
      <c r="N43">
        <v>118.125</v>
      </c>
      <c r="O43">
        <v>123.66562500000001</v>
      </c>
      <c r="P43">
        <v>123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0</v>
      </c>
      <c r="AF43">
        <v>6.4089999999999998</v>
      </c>
      <c r="AG43">
        <v>39.622799999999998</v>
      </c>
      <c r="AH43">
        <v>152.94049999999999</v>
      </c>
      <c r="AI43">
        <v>31.824999999999999</v>
      </c>
      <c r="AJ43">
        <v>0</v>
      </c>
      <c r="AK43">
        <v>50.5062</v>
      </c>
      <c r="AL43">
        <v>79.364599999999996</v>
      </c>
      <c r="AM43">
        <v>15.996</v>
      </c>
      <c r="AN43">
        <v>0.68867999999999996</v>
      </c>
      <c r="AO43">
        <v>28.518000000000001</v>
      </c>
      <c r="AP43">
        <v>11.529</v>
      </c>
      <c r="AQ43">
        <v>0</v>
      </c>
      <c r="AR43">
        <v>31.897383000000001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79.61</v>
      </c>
      <c r="BA43">
        <f t="shared" si="1"/>
        <v>2772.1556450000003</v>
      </c>
      <c r="BD43">
        <v>24.08</v>
      </c>
      <c r="BE43">
        <v>7.63</v>
      </c>
      <c r="BF43">
        <v>0.78</v>
      </c>
      <c r="BG43">
        <v>4.0599999999999996</v>
      </c>
      <c r="BH43">
        <v>5.21</v>
      </c>
      <c r="BI43">
        <v>4.78</v>
      </c>
      <c r="BJ43">
        <v>3.11</v>
      </c>
      <c r="BK43">
        <v>4.38</v>
      </c>
      <c r="BL43">
        <v>2.34</v>
      </c>
      <c r="BM43">
        <v>0</v>
      </c>
      <c r="BN43">
        <v>0.5</v>
      </c>
      <c r="BO43">
        <v>15.77</v>
      </c>
      <c r="BP43">
        <v>0</v>
      </c>
      <c r="BQ43">
        <v>4.43</v>
      </c>
      <c r="BR43">
        <v>2.15</v>
      </c>
      <c r="BS43">
        <v>0.39</v>
      </c>
      <c r="BT43">
        <v>0</v>
      </c>
      <c r="BU43">
        <v>0</v>
      </c>
      <c r="BV43">
        <v>0</v>
      </c>
      <c r="BW43">
        <f t="shared" si="2"/>
        <v>79.61</v>
      </c>
    </row>
    <row r="44" spans="1:75">
      <c r="A44" t="s">
        <v>86</v>
      </c>
      <c r="B44">
        <v>0</v>
      </c>
      <c r="C44">
        <v>32.024999999999999</v>
      </c>
      <c r="D44">
        <v>9.9749999999999996</v>
      </c>
      <c r="E44">
        <v>0</v>
      </c>
      <c r="F44">
        <v>0</v>
      </c>
      <c r="G44">
        <v>53.213999999999999</v>
      </c>
      <c r="H44">
        <v>0</v>
      </c>
      <c r="I44">
        <v>38.36</v>
      </c>
      <c r="J44">
        <v>4.3840000000000003</v>
      </c>
      <c r="K44">
        <v>215.533728</v>
      </c>
      <c r="L44">
        <v>653.15250000000003</v>
      </c>
      <c r="M44">
        <v>89</v>
      </c>
      <c r="N44">
        <v>118.125</v>
      </c>
      <c r="O44">
        <v>123.66562500000001</v>
      </c>
      <c r="P44">
        <v>123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0</v>
      </c>
      <c r="AF44">
        <v>6.4089999999999998</v>
      </c>
      <c r="AG44">
        <v>39.622799999999998</v>
      </c>
      <c r="AH44">
        <v>152.94049999999999</v>
      </c>
      <c r="AI44">
        <v>31.824999999999999</v>
      </c>
      <c r="AJ44">
        <v>0</v>
      </c>
      <c r="AK44">
        <v>50.5062</v>
      </c>
      <c r="AL44">
        <v>79.364599999999996</v>
      </c>
      <c r="AM44">
        <v>15.996</v>
      </c>
      <c r="AN44">
        <v>0.68867999999999996</v>
      </c>
      <c r="AO44">
        <v>28.518000000000001</v>
      </c>
      <c r="AP44">
        <v>11.529</v>
      </c>
      <c r="AQ44">
        <v>0</v>
      </c>
      <c r="AR44">
        <v>31.897383000000001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79.760000000000005</v>
      </c>
      <c r="BA44">
        <f t="shared" si="1"/>
        <v>2772.3056450000004</v>
      </c>
      <c r="BD44">
        <v>24.08</v>
      </c>
      <c r="BE44">
        <v>7.63</v>
      </c>
      <c r="BF44">
        <v>0.78</v>
      </c>
      <c r="BG44">
        <v>4.0599999999999996</v>
      </c>
      <c r="BH44">
        <v>5.21</v>
      </c>
      <c r="BI44">
        <v>4.78</v>
      </c>
      <c r="BJ44">
        <v>3.11</v>
      </c>
      <c r="BK44">
        <v>4.47</v>
      </c>
      <c r="BL44">
        <v>2.4</v>
      </c>
      <c r="BM44">
        <v>0</v>
      </c>
      <c r="BN44">
        <v>0.5</v>
      </c>
      <c r="BO44">
        <v>15.77</v>
      </c>
      <c r="BP44">
        <v>0</v>
      </c>
      <c r="BQ44">
        <v>4.43</v>
      </c>
      <c r="BR44">
        <v>2.15</v>
      </c>
      <c r="BS44">
        <v>0.39</v>
      </c>
      <c r="BT44">
        <v>0</v>
      </c>
      <c r="BU44">
        <v>0</v>
      </c>
      <c r="BV44">
        <v>0</v>
      </c>
      <c r="BW44">
        <f t="shared" si="2"/>
        <v>79.760000000000005</v>
      </c>
    </row>
    <row r="45" spans="1:75">
      <c r="A45" t="s">
        <v>87</v>
      </c>
      <c r="B45">
        <v>0</v>
      </c>
      <c r="C45">
        <v>32.024999999999999</v>
      </c>
      <c r="D45">
        <v>9.9749999999999996</v>
      </c>
      <c r="E45">
        <v>0</v>
      </c>
      <c r="F45">
        <v>0</v>
      </c>
      <c r="G45">
        <v>53.213999999999999</v>
      </c>
      <c r="H45">
        <v>0</v>
      </c>
      <c r="I45">
        <v>38.36</v>
      </c>
      <c r="J45">
        <v>4.3840000000000003</v>
      </c>
      <c r="K45">
        <v>215.533728</v>
      </c>
      <c r="L45">
        <v>653.15250000000003</v>
      </c>
      <c r="M45">
        <v>89</v>
      </c>
      <c r="N45">
        <v>118.125</v>
      </c>
      <c r="O45">
        <v>123.66562500000001</v>
      </c>
      <c r="P45">
        <v>123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0</v>
      </c>
      <c r="AF45">
        <v>6.4089999999999998</v>
      </c>
      <c r="AG45">
        <v>39.622799999999998</v>
      </c>
      <c r="AH45">
        <v>152.94049999999999</v>
      </c>
      <c r="AI45">
        <v>31.824999999999999</v>
      </c>
      <c r="AJ45">
        <v>0</v>
      </c>
      <c r="AK45">
        <v>50.5062</v>
      </c>
      <c r="AL45">
        <v>58.1</v>
      </c>
      <c r="AM45">
        <v>15.996</v>
      </c>
      <c r="AN45">
        <v>0.68867999999999996</v>
      </c>
      <c r="AO45">
        <v>28.518000000000001</v>
      </c>
      <c r="AP45">
        <v>11.529</v>
      </c>
      <c r="AQ45">
        <v>0</v>
      </c>
      <c r="AR45">
        <v>31.897383000000001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79.820000000000007</v>
      </c>
      <c r="BA45">
        <f t="shared" si="1"/>
        <v>2751.1010450000003</v>
      </c>
      <c r="BD45">
        <v>24.08</v>
      </c>
      <c r="BE45">
        <v>7.63</v>
      </c>
      <c r="BF45">
        <v>0.78</v>
      </c>
      <c r="BG45">
        <v>4.0599999999999996</v>
      </c>
      <c r="BH45">
        <v>5.21</v>
      </c>
      <c r="BI45">
        <v>4.78</v>
      </c>
      <c r="BJ45">
        <v>3.11</v>
      </c>
      <c r="BK45">
        <v>4.47</v>
      </c>
      <c r="BL45">
        <v>2.4</v>
      </c>
      <c r="BM45">
        <v>0</v>
      </c>
      <c r="BN45">
        <v>0.5</v>
      </c>
      <c r="BO45">
        <v>15.77</v>
      </c>
      <c r="BP45">
        <v>0</v>
      </c>
      <c r="BQ45">
        <v>4.43</v>
      </c>
      <c r="BR45">
        <v>2.15</v>
      </c>
      <c r="BS45">
        <v>0.45</v>
      </c>
      <c r="BT45">
        <v>0</v>
      </c>
      <c r="BU45">
        <v>0</v>
      </c>
      <c r="BV45">
        <v>0</v>
      </c>
      <c r="BW45">
        <f t="shared" si="2"/>
        <v>79.820000000000007</v>
      </c>
    </row>
    <row r="46" spans="1:75">
      <c r="A46" t="s">
        <v>88</v>
      </c>
      <c r="B46">
        <v>0</v>
      </c>
      <c r="C46">
        <v>32.024999999999999</v>
      </c>
      <c r="D46">
        <v>9.9749999999999996</v>
      </c>
      <c r="E46">
        <v>0</v>
      </c>
      <c r="F46">
        <v>0</v>
      </c>
      <c r="G46">
        <v>53.213999999999999</v>
      </c>
      <c r="H46">
        <v>0</v>
      </c>
      <c r="I46">
        <v>38.36</v>
      </c>
      <c r="J46">
        <v>4.3840000000000003</v>
      </c>
      <c r="K46">
        <v>215.533728</v>
      </c>
      <c r="L46">
        <v>653.15250000000003</v>
      </c>
      <c r="M46">
        <v>89</v>
      </c>
      <c r="N46">
        <v>118.125</v>
      </c>
      <c r="O46">
        <v>123.66562500000001</v>
      </c>
      <c r="P46">
        <v>123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0</v>
      </c>
      <c r="AF46">
        <v>6.4089999999999998</v>
      </c>
      <c r="AG46">
        <v>39.622799999999998</v>
      </c>
      <c r="AH46">
        <v>152.94049999999999</v>
      </c>
      <c r="AI46">
        <v>31.824999999999999</v>
      </c>
      <c r="AJ46">
        <v>0</v>
      </c>
      <c r="AK46">
        <v>50.5062</v>
      </c>
      <c r="AL46">
        <v>58.1</v>
      </c>
      <c r="AM46">
        <v>15.996</v>
      </c>
      <c r="AN46">
        <v>0.68867999999999996</v>
      </c>
      <c r="AO46">
        <v>28.518000000000001</v>
      </c>
      <c r="AP46">
        <v>11.529</v>
      </c>
      <c r="AQ46">
        <v>0</v>
      </c>
      <c r="AR46">
        <v>31.897383000000001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79.820000000000007</v>
      </c>
      <c r="BA46">
        <f t="shared" si="1"/>
        <v>2751.1010450000003</v>
      </c>
      <c r="BD46">
        <v>24.08</v>
      </c>
      <c r="BE46">
        <v>7.63</v>
      </c>
      <c r="BF46">
        <v>0.78</v>
      </c>
      <c r="BG46">
        <v>4.0599999999999996</v>
      </c>
      <c r="BH46">
        <v>5.21</v>
      </c>
      <c r="BI46">
        <v>4.78</v>
      </c>
      <c r="BJ46">
        <v>3.11</v>
      </c>
      <c r="BK46">
        <v>4.47</v>
      </c>
      <c r="BL46">
        <v>2.4</v>
      </c>
      <c r="BM46">
        <v>0</v>
      </c>
      <c r="BN46">
        <v>0.5</v>
      </c>
      <c r="BO46">
        <v>15.77</v>
      </c>
      <c r="BP46">
        <v>0</v>
      </c>
      <c r="BQ46">
        <v>4.43</v>
      </c>
      <c r="BR46">
        <v>2.15</v>
      </c>
      <c r="BS46">
        <v>0.45</v>
      </c>
      <c r="BT46">
        <v>0</v>
      </c>
      <c r="BU46">
        <v>0</v>
      </c>
      <c r="BV46">
        <v>0</v>
      </c>
      <c r="BW46">
        <f t="shared" si="2"/>
        <v>79.820000000000007</v>
      </c>
    </row>
    <row r="47" spans="1:75">
      <c r="A47" t="s">
        <v>89</v>
      </c>
      <c r="B47">
        <v>0</v>
      </c>
      <c r="C47">
        <v>32.024999999999999</v>
      </c>
      <c r="D47">
        <v>9.9749999999999996</v>
      </c>
      <c r="E47">
        <v>0</v>
      </c>
      <c r="F47">
        <v>0</v>
      </c>
      <c r="G47">
        <v>53.213999999999999</v>
      </c>
      <c r="H47">
        <v>0</v>
      </c>
      <c r="I47">
        <v>38.36</v>
      </c>
      <c r="J47">
        <v>4.3840000000000003</v>
      </c>
      <c r="K47">
        <v>215.533728</v>
      </c>
      <c r="L47">
        <v>653.15250000000003</v>
      </c>
      <c r="M47">
        <v>89</v>
      </c>
      <c r="N47">
        <v>118.125</v>
      </c>
      <c r="O47">
        <v>123.66562500000001</v>
      </c>
      <c r="P47">
        <v>123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0</v>
      </c>
      <c r="AF47">
        <v>6.4089999999999998</v>
      </c>
      <c r="AG47">
        <v>39.622799999999998</v>
      </c>
      <c r="AH47">
        <v>152.94049999999999</v>
      </c>
      <c r="AI47">
        <v>31.824999999999999</v>
      </c>
      <c r="AJ47">
        <v>0</v>
      </c>
      <c r="AK47">
        <v>50.5062</v>
      </c>
      <c r="AL47">
        <v>72.043999999999997</v>
      </c>
      <c r="AM47">
        <v>15.996</v>
      </c>
      <c r="AN47">
        <v>0.68867999999999996</v>
      </c>
      <c r="AO47">
        <v>28.518000000000001</v>
      </c>
      <c r="AP47">
        <v>11.529</v>
      </c>
      <c r="AQ47">
        <v>0</v>
      </c>
      <c r="AR47">
        <v>31.612200000000001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79.820000000000007</v>
      </c>
      <c r="BA47">
        <f t="shared" si="1"/>
        <v>2764.7598620000003</v>
      </c>
      <c r="BD47">
        <v>24.08</v>
      </c>
      <c r="BE47">
        <v>7.63</v>
      </c>
      <c r="BF47">
        <v>0.78</v>
      </c>
      <c r="BG47">
        <v>4.0599999999999996</v>
      </c>
      <c r="BH47">
        <v>5.21</v>
      </c>
      <c r="BI47">
        <v>4.78</v>
      </c>
      <c r="BJ47">
        <v>3.11</v>
      </c>
      <c r="BK47">
        <v>4.47</v>
      </c>
      <c r="BL47">
        <v>2.4</v>
      </c>
      <c r="BM47">
        <v>0</v>
      </c>
      <c r="BN47">
        <v>0.5</v>
      </c>
      <c r="BO47">
        <v>15.77</v>
      </c>
      <c r="BP47">
        <v>0</v>
      </c>
      <c r="BQ47">
        <v>4.43</v>
      </c>
      <c r="BR47">
        <v>2.15</v>
      </c>
      <c r="BS47">
        <v>0.45</v>
      </c>
      <c r="BT47">
        <v>0</v>
      </c>
      <c r="BU47">
        <v>0</v>
      </c>
      <c r="BV47">
        <v>0</v>
      </c>
      <c r="BW47">
        <f t="shared" si="2"/>
        <v>79.820000000000007</v>
      </c>
    </row>
    <row r="48" spans="1:75">
      <c r="A48" t="s">
        <v>90</v>
      </c>
      <c r="B48">
        <v>0</v>
      </c>
      <c r="C48">
        <v>32.024999999999999</v>
      </c>
      <c r="D48">
        <v>9.9749999999999996</v>
      </c>
      <c r="E48">
        <v>0</v>
      </c>
      <c r="F48">
        <v>0</v>
      </c>
      <c r="G48">
        <v>53.213999999999999</v>
      </c>
      <c r="H48">
        <v>0</v>
      </c>
      <c r="I48">
        <v>38.36</v>
      </c>
      <c r="J48">
        <v>4.3840000000000003</v>
      </c>
      <c r="K48">
        <v>215.533728</v>
      </c>
      <c r="L48">
        <v>653.15250000000003</v>
      </c>
      <c r="M48">
        <v>89</v>
      </c>
      <c r="N48">
        <v>118.125</v>
      </c>
      <c r="O48">
        <v>123.66562500000001</v>
      </c>
      <c r="P48">
        <v>123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0</v>
      </c>
      <c r="AF48">
        <v>6.4089999999999998</v>
      </c>
      <c r="AG48">
        <v>39.622799999999998</v>
      </c>
      <c r="AH48">
        <v>152.94049999999999</v>
      </c>
      <c r="AI48">
        <v>31.824999999999999</v>
      </c>
      <c r="AJ48">
        <v>0</v>
      </c>
      <c r="AK48">
        <v>50.5062</v>
      </c>
      <c r="AL48">
        <v>83.664000000000001</v>
      </c>
      <c r="AM48">
        <v>15.996</v>
      </c>
      <c r="AN48">
        <v>0.68867999999999996</v>
      </c>
      <c r="AO48">
        <v>28.518000000000001</v>
      </c>
      <c r="AP48">
        <v>11.529</v>
      </c>
      <c r="AQ48">
        <v>0</v>
      </c>
      <c r="AR48">
        <v>31.612200000000001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79.820000000000007</v>
      </c>
      <c r="BA48">
        <f t="shared" si="1"/>
        <v>2776.3798620000007</v>
      </c>
      <c r="BD48">
        <v>24.08</v>
      </c>
      <c r="BE48">
        <v>7.63</v>
      </c>
      <c r="BF48">
        <v>0.78</v>
      </c>
      <c r="BG48">
        <v>4.0599999999999996</v>
      </c>
      <c r="BH48">
        <v>5.21</v>
      </c>
      <c r="BI48">
        <v>4.78</v>
      </c>
      <c r="BJ48">
        <v>3.11</v>
      </c>
      <c r="BK48">
        <v>4.47</v>
      </c>
      <c r="BL48">
        <v>2.4</v>
      </c>
      <c r="BM48">
        <v>0</v>
      </c>
      <c r="BN48">
        <v>0.5</v>
      </c>
      <c r="BO48">
        <v>15.77</v>
      </c>
      <c r="BP48">
        <v>0</v>
      </c>
      <c r="BQ48">
        <v>4.43</v>
      </c>
      <c r="BR48">
        <v>2.15</v>
      </c>
      <c r="BS48">
        <v>0.45</v>
      </c>
      <c r="BT48">
        <v>0</v>
      </c>
      <c r="BU48">
        <v>0</v>
      </c>
      <c r="BV48">
        <v>0</v>
      </c>
      <c r="BW48">
        <f t="shared" si="2"/>
        <v>79.820000000000007</v>
      </c>
    </row>
    <row r="49" spans="1:75">
      <c r="A49" t="s">
        <v>91</v>
      </c>
      <c r="B49">
        <v>0</v>
      </c>
      <c r="C49">
        <v>32.024999999999999</v>
      </c>
      <c r="D49">
        <v>9.9749999999999996</v>
      </c>
      <c r="E49">
        <v>0</v>
      </c>
      <c r="F49">
        <v>0</v>
      </c>
      <c r="G49">
        <v>53.213999999999999</v>
      </c>
      <c r="H49">
        <v>0</v>
      </c>
      <c r="I49">
        <v>38.36</v>
      </c>
      <c r="J49">
        <v>4.3840000000000003</v>
      </c>
      <c r="K49">
        <v>215.533728</v>
      </c>
      <c r="L49">
        <v>653.15250000000003</v>
      </c>
      <c r="M49">
        <v>89</v>
      </c>
      <c r="N49">
        <v>118.125</v>
      </c>
      <c r="O49">
        <v>123.66562500000001</v>
      </c>
      <c r="P49">
        <v>123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0</v>
      </c>
      <c r="AF49">
        <v>6.4089999999999998</v>
      </c>
      <c r="AG49">
        <v>39.622799999999998</v>
      </c>
      <c r="AH49">
        <v>152.94049999999999</v>
      </c>
      <c r="AI49">
        <v>31.824999999999999</v>
      </c>
      <c r="AJ49">
        <v>0</v>
      </c>
      <c r="AK49">
        <v>50.5062</v>
      </c>
      <c r="AL49">
        <v>83.664000000000001</v>
      </c>
      <c r="AM49">
        <v>15.996</v>
      </c>
      <c r="AN49">
        <v>0.68867999999999996</v>
      </c>
      <c r="AO49">
        <v>28.518000000000001</v>
      </c>
      <c r="AP49">
        <v>11.529</v>
      </c>
      <c r="AQ49">
        <v>0</v>
      </c>
      <c r="AR49">
        <v>31.612200000000001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79.820000000000007</v>
      </c>
      <c r="BA49">
        <f t="shared" si="1"/>
        <v>2776.3798620000007</v>
      </c>
      <c r="BD49">
        <v>24.08</v>
      </c>
      <c r="BE49">
        <v>7.63</v>
      </c>
      <c r="BF49">
        <v>0.78</v>
      </c>
      <c r="BG49">
        <v>4.0599999999999996</v>
      </c>
      <c r="BH49">
        <v>5.21</v>
      </c>
      <c r="BI49">
        <v>4.78</v>
      </c>
      <c r="BJ49">
        <v>3.11</v>
      </c>
      <c r="BK49">
        <v>4.47</v>
      </c>
      <c r="BL49">
        <v>2.4</v>
      </c>
      <c r="BM49">
        <v>0</v>
      </c>
      <c r="BN49">
        <v>0.5</v>
      </c>
      <c r="BO49">
        <v>15.77</v>
      </c>
      <c r="BP49">
        <v>0</v>
      </c>
      <c r="BQ49">
        <v>4.43</v>
      </c>
      <c r="BR49">
        <v>2.15</v>
      </c>
      <c r="BS49">
        <v>0.45</v>
      </c>
      <c r="BT49">
        <v>0</v>
      </c>
      <c r="BU49">
        <v>0</v>
      </c>
      <c r="BV49">
        <v>0</v>
      </c>
      <c r="BW49">
        <f t="shared" si="2"/>
        <v>79.820000000000007</v>
      </c>
    </row>
    <row r="50" spans="1:75">
      <c r="A50" t="s">
        <v>92</v>
      </c>
      <c r="B50">
        <v>0</v>
      </c>
      <c r="C50">
        <v>32.024999999999999</v>
      </c>
      <c r="D50">
        <v>9.9749999999999996</v>
      </c>
      <c r="E50">
        <v>0</v>
      </c>
      <c r="F50">
        <v>0</v>
      </c>
      <c r="G50">
        <v>53.213999999999999</v>
      </c>
      <c r="H50">
        <v>0</v>
      </c>
      <c r="I50">
        <v>38.36</v>
      </c>
      <c r="J50">
        <v>4.3840000000000003</v>
      </c>
      <c r="K50">
        <v>215.533728</v>
      </c>
      <c r="L50">
        <v>653.15250000000003</v>
      </c>
      <c r="M50">
        <v>89</v>
      </c>
      <c r="N50">
        <v>118.125</v>
      </c>
      <c r="O50">
        <v>123.66562500000001</v>
      </c>
      <c r="P50">
        <v>123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0</v>
      </c>
      <c r="AF50">
        <v>6.4089999999999998</v>
      </c>
      <c r="AG50">
        <v>39.622799999999998</v>
      </c>
      <c r="AH50">
        <v>152.94049999999999</v>
      </c>
      <c r="AI50">
        <v>31.824999999999999</v>
      </c>
      <c r="AJ50">
        <v>0</v>
      </c>
      <c r="AK50">
        <v>50.5062</v>
      </c>
      <c r="AL50">
        <v>83.664000000000001</v>
      </c>
      <c r="AM50">
        <v>15.996</v>
      </c>
      <c r="AN50">
        <v>0.68867999999999996</v>
      </c>
      <c r="AO50">
        <v>28.518000000000001</v>
      </c>
      <c r="AP50">
        <v>11.529</v>
      </c>
      <c r="AQ50">
        <v>0</v>
      </c>
      <c r="AR50">
        <v>31.612200000000001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79.820000000000007</v>
      </c>
      <c r="BA50">
        <f t="shared" si="1"/>
        <v>2776.3798620000007</v>
      </c>
      <c r="BD50">
        <v>24.08</v>
      </c>
      <c r="BE50">
        <v>7.63</v>
      </c>
      <c r="BF50">
        <v>0.78</v>
      </c>
      <c r="BG50">
        <v>4.0599999999999996</v>
      </c>
      <c r="BH50">
        <v>5.21</v>
      </c>
      <c r="BI50">
        <v>4.78</v>
      </c>
      <c r="BJ50">
        <v>3.11</v>
      </c>
      <c r="BK50">
        <v>4.47</v>
      </c>
      <c r="BL50">
        <v>2.4</v>
      </c>
      <c r="BM50">
        <v>0</v>
      </c>
      <c r="BN50">
        <v>0.5</v>
      </c>
      <c r="BO50">
        <v>15.77</v>
      </c>
      <c r="BP50">
        <v>0</v>
      </c>
      <c r="BQ50">
        <v>4.43</v>
      </c>
      <c r="BR50">
        <v>2.15</v>
      </c>
      <c r="BS50">
        <v>0.45</v>
      </c>
      <c r="BT50">
        <v>0</v>
      </c>
      <c r="BU50">
        <v>0</v>
      </c>
      <c r="BV50">
        <v>0</v>
      </c>
      <c r="BW50">
        <f t="shared" si="2"/>
        <v>79.820000000000007</v>
      </c>
    </row>
    <row r="51" spans="1:75">
      <c r="A51" t="s">
        <v>93</v>
      </c>
      <c r="B51">
        <v>0</v>
      </c>
      <c r="C51">
        <v>32.024999999999999</v>
      </c>
      <c r="D51">
        <v>9.9749999999999996</v>
      </c>
      <c r="E51">
        <v>0</v>
      </c>
      <c r="F51">
        <v>0</v>
      </c>
      <c r="G51">
        <v>53.213999999999999</v>
      </c>
      <c r="H51">
        <v>0</v>
      </c>
      <c r="I51">
        <v>38.36</v>
      </c>
      <c r="J51">
        <v>4.3840000000000003</v>
      </c>
      <c r="K51">
        <v>215.533728</v>
      </c>
      <c r="L51">
        <v>653.15250000000003</v>
      </c>
      <c r="M51">
        <v>89</v>
      </c>
      <c r="N51">
        <v>118.125</v>
      </c>
      <c r="O51">
        <v>123.66562500000001</v>
      </c>
      <c r="P51">
        <v>122.25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0</v>
      </c>
      <c r="AF51">
        <v>6.4089999999999998</v>
      </c>
      <c r="AG51">
        <v>39.622799999999998</v>
      </c>
      <c r="AH51">
        <v>152.94049999999999</v>
      </c>
      <c r="AI51">
        <v>31.824999999999999</v>
      </c>
      <c r="AJ51">
        <v>0</v>
      </c>
      <c r="AK51">
        <v>50.5062</v>
      </c>
      <c r="AL51">
        <v>83.664000000000001</v>
      </c>
      <c r="AM51">
        <v>15.996</v>
      </c>
      <c r="AN51">
        <v>0.68867999999999996</v>
      </c>
      <c r="AO51">
        <v>28.518000000000001</v>
      </c>
      <c r="AP51">
        <v>11.529</v>
      </c>
      <c r="AQ51">
        <v>0</v>
      </c>
      <c r="AR51">
        <v>31.612200000000001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79.850000000000009</v>
      </c>
      <c r="BA51">
        <f t="shared" si="1"/>
        <v>2775.6598620000004</v>
      </c>
      <c r="BD51">
        <v>24.08</v>
      </c>
      <c r="BE51">
        <v>7.63</v>
      </c>
      <c r="BF51">
        <v>0.81</v>
      </c>
      <c r="BG51">
        <v>4.0599999999999996</v>
      </c>
      <c r="BH51">
        <v>5.21</v>
      </c>
      <c r="BI51">
        <v>4.78</v>
      </c>
      <c r="BJ51">
        <v>3.11</v>
      </c>
      <c r="BK51">
        <v>4.47</v>
      </c>
      <c r="BL51">
        <v>2.4</v>
      </c>
      <c r="BM51">
        <v>0</v>
      </c>
      <c r="BN51">
        <v>0.5</v>
      </c>
      <c r="BO51">
        <v>15.77</v>
      </c>
      <c r="BP51">
        <v>0</v>
      </c>
      <c r="BQ51">
        <v>4.43</v>
      </c>
      <c r="BR51">
        <v>2.15</v>
      </c>
      <c r="BS51">
        <v>0.45</v>
      </c>
      <c r="BT51">
        <v>0</v>
      </c>
      <c r="BU51">
        <v>0</v>
      </c>
      <c r="BV51">
        <v>0</v>
      </c>
      <c r="BW51">
        <f t="shared" si="2"/>
        <v>79.850000000000009</v>
      </c>
    </row>
    <row r="52" spans="1:75">
      <c r="A52" t="s">
        <v>94</v>
      </c>
      <c r="B52">
        <v>0</v>
      </c>
      <c r="C52">
        <v>32.024999999999999</v>
      </c>
      <c r="D52">
        <v>9.9749999999999996</v>
      </c>
      <c r="E52">
        <v>0</v>
      </c>
      <c r="F52">
        <v>0</v>
      </c>
      <c r="G52">
        <v>53.213999999999999</v>
      </c>
      <c r="H52">
        <v>0</v>
      </c>
      <c r="I52">
        <v>38.36</v>
      </c>
      <c r="J52">
        <v>4.3840000000000003</v>
      </c>
      <c r="K52">
        <v>215.533728</v>
      </c>
      <c r="L52">
        <v>653.15250000000003</v>
      </c>
      <c r="M52">
        <v>89</v>
      </c>
      <c r="N52">
        <v>118.125</v>
      </c>
      <c r="O52">
        <v>123.66562500000001</v>
      </c>
      <c r="P52">
        <v>122.25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0</v>
      </c>
      <c r="AF52">
        <v>6.4089999999999998</v>
      </c>
      <c r="AG52">
        <v>39.622799999999998</v>
      </c>
      <c r="AH52">
        <v>152.94049999999999</v>
      </c>
      <c r="AI52">
        <v>31.824999999999999</v>
      </c>
      <c r="AJ52">
        <v>0</v>
      </c>
      <c r="AK52">
        <v>50.5062</v>
      </c>
      <c r="AL52">
        <v>83.664000000000001</v>
      </c>
      <c r="AM52">
        <v>15.996</v>
      </c>
      <c r="AN52">
        <v>0.68867999999999996</v>
      </c>
      <c r="AO52">
        <v>28.518000000000001</v>
      </c>
      <c r="AP52">
        <v>11.529</v>
      </c>
      <c r="AQ52">
        <v>0</v>
      </c>
      <c r="AR52">
        <v>31.612200000000001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79.850000000000009</v>
      </c>
      <c r="BA52">
        <f t="shared" si="1"/>
        <v>2775.6598620000004</v>
      </c>
      <c r="BD52">
        <v>24.08</v>
      </c>
      <c r="BE52">
        <v>7.63</v>
      </c>
      <c r="BF52">
        <v>0.81</v>
      </c>
      <c r="BG52">
        <v>4.0599999999999996</v>
      </c>
      <c r="BH52">
        <v>5.21</v>
      </c>
      <c r="BI52">
        <v>4.78</v>
      </c>
      <c r="BJ52">
        <v>3.11</v>
      </c>
      <c r="BK52">
        <v>4.47</v>
      </c>
      <c r="BL52">
        <v>2.4</v>
      </c>
      <c r="BM52">
        <v>0</v>
      </c>
      <c r="BN52">
        <v>0.5</v>
      </c>
      <c r="BO52">
        <v>15.77</v>
      </c>
      <c r="BP52">
        <v>0</v>
      </c>
      <c r="BQ52">
        <v>4.43</v>
      </c>
      <c r="BR52">
        <v>2.15</v>
      </c>
      <c r="BS52">
        <v>0.45</v>
      </c>
      <c r="BT52">
        <v>0</v>
      </c>
      <c r="BU52">
        <v>0</v>
      </c>
      <c r="BV52">
        <v>0</v>
      </c>
      <c r="BW52">
        <f t="shared" si="2"/>
        <v>79.850000000000009</v>
      </c>
    </row>
    <row r="53" spans="1:75">
      <c r="A53" t="s">
        <v>95</v>
      </c>
      <c r="B53">
        <v>0</v>
      </c>
      <c r="C53">
        <v>32.024999999999999</v>
      </c>
      <c r="D53">
        <v>9.9749999999999996</v>
      </c>
      <c r="E53">
        <v>0</v>
      </c>
      <c r="F53">
        <v>0</v>
      </c>
      <c r="G53">
        <v>53.213999999999999</v>
      </c>
      <c r="H53">
        <v>0</v>
      </c>
      <c r="I53">
        <v>38.36</v>
      </c>
      <c r="J53">
        <v>4.3840000000000003</v>
      </c>
      <c r="K53">
        <v>215.533728</v>
      </c>
      <c r="L53">
        <v>653.15250000000003</v>
      </c>
      <c r="M53">
        <v>89</v>
      </c>
      <c r="N53">
        <v>118.125</v>
      </c>
      <c r="O53">
        <v>123.66562500000001</v>
      </c>
      <c r="P53">
        <v>122.25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19.6614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0</v>
      </c>
      <c r="AF53">
        <v>6.4089999999999998</v>
      </c>
      <c r="AG53">
        <v>39.622799999999998</v>
      </c>
      <c r="AH53">
        <v>152.94049999999999</v>
      </c>
      <c r="AI53">
        <v>31.824999999999999</v>
      </c>
      <c r="AJ53">
        <v>0</v>
      </c>
      <c r="AK53">
        <v>50.5062</v>
      </c>
      <c r="AL53">
        <v>83.664000000000001</v>
      </c>
      <c r="AM53">
        <v>15.996</v>
      </c>
      <c r="AN53">
        <v>0.68867999999999996</v>
      </c>
      <c r="AO53">
        <v>28.518000000000001</v>
      </c>
      <c r="AP53">
        <v>11.529</v>
      </c>
      <c r="AQ53">
        <v>0</v>
      </c>
      <c r="AR53">
        <v>31.897383000000001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79.850000000000009</v>
      </c>
      <c r="BA53">
        <f t="shared" si="1"/>
        <v>2775.9450450000004</v>
      </c>
      <c r="BD53">
        <v>24.08</v>
      </c>
      <c r="BE53">
        <v>7.63</v>
      </c>
      <c r="BF53">
        <v>0.81</v>
      </c>
      <c r="BG53">
        <v>4.0599999999999996</v>
      </c>
      <c r="BH53">
        <v>5.21</v>
      </c>
      <c r="BI53">
        <v>4.78</v>
      </c>
      <c r="BJ53">
        <v>3.11</v>
      </c>
      <c r="BK53">
        <v>4.47</v>
      </c>
      <c r="BL53">
        <v>2.4</v>
      </c>
      <c r="BM53">
        <v>0</v>
      </c>
      <c r="BN53">
        <v>0.5</v>
      </c>
      <c r="BO53">
        <v>15.77</v>
      </c>
      <c r="BP53">
        <v>0</v>
      </c>
      <c r="BQ53">
        <v>4.43</v>
      </c>
      <c r="BR53">
        <v>2.15</v>
      </c>
      <c r="BS53">
        <v>0.45</v>
      </c>
      <c r="BT53">
        <v>0</v>
      </c>
      <c r="BU53">
        <v>0</v>
      </c>
      <c r="BV53">
        <v>0</v>
      </c>
      <c r="BW53">
        <f t="shared" si="2"/>
        <v>79.850000000000009</v>
      </c>
    </row>
    <row r="54" spans="1:75">
      <c r="A54" t="s">
        <v>96</v>
      </c>
      <c r="B54">
        <v>0</v>
      </c>
      <c r="C54">
        <v>32.024999999999999</v>
      </c>
      <c r="D54">
        <v>9.9749999999999996</v>
      </c>
      <c r="E54">
        <v>0</v>
      </c>
      <c r="F54">
        <v>0</v>
      </c>
      <c r="G54">
        <v>53.213999999999999</v>
      </c>
      <c r="H54">
        <v>0</v>
      </c>
      <c r="I54">
        <v>38.36</v>
      </c>
      <c r="J54">
        <v>4.3840000000000003</v>
      </c>
      <c r="K54">
        <v>215.533728</v>
      </c>
      <c r="L54">
        <v>653.15250000000003</v>
      </c>
      <c r="M54">
        <v>89</v>
      </c>
      <c r="N54">
        <v>118.125</v>
      </c>
      <c r="O54">
        <v>123.66562500000001</v>
      </c>
      <c r="P54">
        <v>122.25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19.6614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0</v>
      </c>
      <c r="AF54">
        <v>6.4089999999999998</v>
      </c>
      <c r="AG54">
        <v>39.622799999999998</v>
      </c>
      <c r="AH54">
        <v>152.94049999999999</v>
      </c>
      <c r="AI54">
        <v>31.824999999999999</v>
      </c>
      <c r="AJ54">
        <v>0</v>
      </c>
      <c r="AK54">
        <v>50.5062</v>
      </c>
      <c r="AL54">
        <v>83.664000000000001</v>
      </c>
      <c r="AM54">
        <v>15.996</v>
      </c>
      <c r="AN54">
        <v>0.68867999999999996</v>
      </c>
      <c r="AO54">
        <v>28.518000000000001</v>
      </c>
      <c r="AP54">
        <v>11.529</v>
      </c>
      <c r="AQ54">
        <v>0</v>
      </c>
      <c r="AR54">
        <v>31.897383000000001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79.690000000000012</v>
      </c>
      <c r="BA54">
        <f t="shared" si="1"/>
        <v>2775.7850450000005</v>
      </c>
      <c r="BD54">
        <v>24.08</v>
      </c>
      <c r="BE54">
        <v>7.63</v>
      </c>
      <c r="BF54">
        <v>0.81</v>
      </c>
      <c r="BG54">
        <v>4.0599999999999996</v>
      </c>
      <c r="BH54">
        <v>5.21</v>
      </c>
      <c r="BI54">
        <v>4.78</v>
      </c>
      <c r="BJ54">
        <v>3.11</v>
      </c>
      <c r="BK54">
        <v>4.37</v>
      </c>
      <c r="BL54">
        <v>2.34</v>
      </c>
      <c r="BM54">
        <v>0</v>
      </c>
      <c r="BN54">
        <v>0.5</v>
      </c>
      <c r="BO54">
        <v>15.77</v>
      </c>
      <c r="BP54">
        <v>0</v>
      </c>
      <c r="BQ54">
        <v>4.43</v>
      </c>
      <c r="BR54">
        <v>2.15</v>
      </c>
      <c r="BS54">
        <v>0.45</v>
      </c>
      <c r="BT54">
        <v>0</v>
      </c>
      <c r="BU54">
        <v>0</v>
      </c>
      <c r="BV54">
        <v>0</v>
      </c>
      <c r="BW54">
        <f t="shared" si="2"/>
        <v>79.690000000000012</v>
      </c>
    </row>
    <row r="55" spans="1:75">
      <c r="A55" t="s">
        <v>97</v>
      </c>
      <c r="B55">
        <v>0</v>
      </c>
      <c r="C55">
        <v>32.024999999999999</v>
      </c>
      <c r="D55">
        <v>9.9749999999999996</v>
      </c>
      <c r="E55">
        <v>0</v>
      </c>
      <c r="F55">
        <v>0</v>
      </c>
      <c r="G55">
        <v>53.213999999999999</v>
      </c>
      <c r="H55">
        <v>0</v>
      </c>
      <c r="I55">
        <v>38.36</v>
      </c>
      <c r="J55">
        <v>4.3840000000000003</v>
      </c>
      <c r="K55">
        <v>215.533728</v>
      </c>
      <c r="L55">
        <v>653.15250000000003</v>
      </c>
      <c r="M55">
        <v>89</v>
      </c>
      <c r="N55">
        <v>118.125</v>
      </c>
      <c r="O55">
        <v>123.66562500000001</v>
      </c>
      <c r="P55">
        <v>122.25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19.6614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0</v>
      </c>
      <c r="AF55">
        <v>8.8740000000000006</v>
      </c>
      <c r="AG55">
        <v>39.622799999999998</v>
      </c>
      <c r="AH55">
        <v>152.94049999999999</v>
      </c>
      <c r="AI55">
        <v>31.824999999999999</v>
      </c>
      <c r="AJ55">
        <v>0</v>
      </c>
      <c r="AK55">
        <v>50.5062</v>
      </c>
      <c r="AL55">
        <v>83.664000000000001</v>
      </c>
      <c r="AM55">
        <v>15.996</v>
      </c>
      <c r="AN55">
        <v>0.68867999999999996</v>
      </c>
      <c r="AO55">
        <v>28.518000000000001</v>
      </c>
      <c r="AP55">
        <v>11.529</v>
      </c>
      <c r="AQ55">
        <v>0</v>
      </c>
      <c r="AR55">
        <v>31.897383000000001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79.660000000000011</v>
      </c>
      <c r="BA55">
        <f t="shared" si="1"/>
        <v>2778.220045</v>
      </c>
      <c r="BD55">
        <v>24.08</v>
      </c>
      <c r="BE55">
        <v>7.63</v>
      </c>
      <c r="BF55">
        <v>0.78</v>
      </c>
      <c r="BG55">
        <v>4.0599999999999996</v>
      </c>
      <c r="BH55">
        <v>5.21</v>
      </c>
      <c r="BI55">
        <v>4.78</v>
      </c>
      <c r="BJ55">
        <v>3.11</v>
      </c>
      <c r="BK55">
        <v>4.37</v>
      </c>
      <c r="BL55">
        <v>2.34</v>
      </c>
      <c r="BM55">
        <v>0</v>
      </c>
      <c r="BN55">
        <v>0.5</v>
      </c>
      <c r="BO55">
        <v>15.77</v>
      </c>
      <c r="BP55">
        <v>0</v>
      </c>
      <c r="BQ55">
        <v>4.43</v>
      </c>
      <c r="BR55">
        <v>2.15</v>
      </c>
      <c r="BS55">
        <v>0.45</v>
      </c>
      <c r="BT55">
        <v>0</v>
      </c>
      <c r="BU55">
        <v>0</v>
      </c>
      <c r="BV55">
        <v>0</v>
      </c>
      <c r="BW55">
        <f t="shared" si="2"/>
        <v>79.660000000000011</v>
      </c>
    </row>
    <row r="56" spans="1:75">
      <c r="A56" t="s">
        <v>98</v>
      </c>
      <c r="B56">
        <v>0</v>
      </c>
      <c r="C56">
        <v>32.024999999999999</v>
      </c>
      <c r="D56">
        <v>9.9749999999999996</v>
      </c>
      <c r="E56">
        <v>0</v>
      </c>
      <c r="F56">
        <v>0</v>
      </c>
      <c r="G56">
        <v>53.213999999999999</v>
      </c>
      <c r="H56">
        <v>0</v>
      </c>
      <c r="I56">
        <v>38.36</v>
      </c>
      <c r="J56">
        <v>4.3840000000000003</v>
      </c>
      <c r="K56">
        <v>215.533728</v>
      </c>
      <c r="L56">
        <v>653.15250000000003</v>
      </c>
      <c r="M56">
        <v>89</v>
      </c>
      <c r="N56">
        <v>118.125</v>
      </c>
      <c r="O56">
        <v>123.66562500000001</v>
      </c>
      <c r="P56">
        <v>122.25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19.6614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0</v>
      </c>
      <c r="AF56">
        <v>8.8740000000000006</v>
      </c>
      <c r="AG56">
        <v>39.622799999999998</v>
      </c>
      <c r="AH56">
        <v>152.94049999999999</v>
      </c>
      <c r="AI56">
        <v>31.824999999999999</v>
      </c>
      <c r="AJ56">
        <v>0</v>
      </c>
      <c r="AK56">
        <v>50.5062</v>
      </c>
      <c r="AL56">
        <v>83.664000000000001</v>
      </c>
      <c r="AM56">
        <v>15.996</v>
      </c>
      <c r="AN56">
        <v>0.68867999999999996</v>
      </c>
      <c r="AO56">
        <v>28.518000000000001</v>
      </c>
      <c r="AP56">
        <v>11.529</v>
      </c>
      <c r="AQ56">
        <v>0</v>
      </c>
      <c r="AR56">
        <v>31.897383000000001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79.690000000000012</v>
      </c>
      <c r="BA56">
        <f t="shared" si="1"/>
        <v>2778.2500450000002</v>
      </c>
      <c r="BD56">
        <v>24.08</v>
      </c>
      <c r="BE56">
        <v>7.63</v>
      </c>
      <c r="BF56">
        <v>0.81</v>
      </c>
      <c r="BG56">
        <v>4.0599999999999996</v>
      </c>
      <c r="BH56">
        <v>5.21</v>
      </c>
      <c r="BI56">
        <v>4.78</v>
      </c>
      <c r="BJ56">
        <v>3.11</v>
      </c>
      <c r="BK56">
        <v>4.37</v>
      </c>
      <c r="BL56">
        <v>2.34</v>
      </c>
      <c r="BM56">
        <v>0</v>
      </c>
      <c r="BN56">
        <v>0.5</v>
      </c>
      <c r="BO56">
        <v>15.77</v>
      </c>
      <c r="BP56">
        <v>0</v>
      </c>
      <c r="BQ56">
        <v>4.43</v>
      </c>
      <c r="BR56">
        <v>2.15</v>
      </c>
      <c r="BS56">
        <v>0.45</v>
      </c>
      <c r="BT56">
        <v>0</v>
      </c>
      <c r="BU56">
        <v>0</v>
      </c>
      <c r="BV56">
        <v>0</v>
      </c>
      <c r="BW56">
        <f t="shared" si="2"/>
        <v>79.690000000000012</v>
      </c>
    </row>
    <row r="57" spans="1:75">
      <c r="A57" t="s">
        <v>99</v>
      </c>
      <c r="B57">
        <v>0</v>
      </c>
      <c r="C57">
        <v>32.024999999999999</v>
      </c>
      <c r="D57">
        <v>9.9749999999999996</v>
      </c>
      <c r="E57">
        <v>0</v>
      </c>
      <c r="F57">
        <v>0</v>
      </c>
      <c r="G57">
        <v>53.213999999999999</v>
      </c>
      <c r="H57">
        <v>0</v>
      </c>
      <c r="I57">
        <v>38.36</v>
      </c>
      <c r="J57">
        <v>4.3840000000000003</v>
      </c>
      <c r="K57">
        <v>215.533728</v>
      </c>
      <c r="L57">
        <v>653.15250000000003</v>
      </c>
      <c r="M57">
        <v>89</v>
      </c>
      <c r="N57">
        <v>118.125</v>
      </c>
      <c r="O57">
        <v>123.66562500000001</v>
      </c>
      <c r="P57">
        <v>122.25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19.6614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0</v>
      </c>
      <c r="AF57">
        <v>8.8740000000000006</v>
      </c>
      <c r="AG57">
        <v>39.622799999999998</v>
      </c>
      <c r="AH57">
        <v>152.94049999999999</v>
      </c>
      <c r="AI57">
        <v>31.824999999999999</v>
      </c>
      <c r="AJ57">
        <v>0</v>
      </c>
      <c r="AK57">
        <v>50.5062</v>
      </c>
      <c r="AL57">
        <v>83.664000000000001</v>
      </c>
      <c r="AM57">
        <v>15.996</v>
      </c>
      <c r="AN57">
        <v>0.68867999999999996</v>
      </c>
      <c r="AO57">
        <v>28.518000000000001</v>
      </c>
      <c r="AP57">
        <v>11.529</v>
      </c>
      <c r="AQ57">
        <v>0</v>
      </c>
      <c r="AR57">
        <v>31.897383000000001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79.690000000000012</v>
      </c>
      <c r="BA57">
        <f t="shared" si="1"/>
        <v>2778.2500450000002</v>
      </c>
      <c r="BD57">
        <v>24.08</v>
      </c>
      <c r="BE57">
        <v>7.63</v>
      </c>
      <c r="BF57">
        <v>0.81</v>
      </c>
      <c r="BG57">
        <v>4.0599999999999996</v>
      </c>
      <c r="BH57">
        <v>5.21</v>
      </c>
      <c r="BI57">
        <v>4.78</v>
      </c>
      <c r="BJ57">
        <v>3.11</v>
      </c>
      <c r="BK57">
        <v>4.37</v>
      </c>
      <c r="BL57">
        <v>2.34</v>
      </c>
      <c r="BM57">
        <v>0</v>
      </c>
      <c r="BN57">
        <v>0.5</v>
      </c>
      <c r="BO57">
        <v>15.77</v>
      </c>
      <c r="BP57">
        <v>0</v>
      </c>
      <c r="BQ57">
        <v>4.43</v>
      </c>
      <c r="BR57">
        <v>2.15</v>
      </c>
      <c r="BS57">
        <v>0.45</v>
      </c>
      <c r="BT57">
        <v>0</v>
      </c>
      <c r="BU57">
        <v>0</v>
      </c>
      <c r="BV57">
        <v>0</v>
      </c>
      <c r="BW57">
        <f t="shared" si="2"/>
        <v>79.690000000000012</v>
      </c>
    </row>
    <row r="58" spans="1:75">
      <c r="A58" t="s">
        <v>100</v>
      </c>
      <c r="B58">
        <v>0</v>
      </c>
      <c r="C58">
        <v>32.024999999999999</v>
      </c>
      <c r="D58">
        <v>9.9749999999999996</v>
      </c>
      <c r="E58">
        <v>0</v>
      </c>
      <c r="F58">
        <v>0</v>
      </c>
      <c r="G58">
        <v>53.213999999999999</v>
      </c>
      <c r="H58">
        <v>0</v>
      </c>
      <c r="I58">
        <v>38.36</v>
      </c>
      <c r="J58">
        <v>4.3840000000000003</v>
      </c>
      <c r="K58">
        <v>215.533728</v>
      </c>
      <c r="L58">
        <v>653.15250000000003</v>
      </c>
      <c r="M58">
        <v>89</v>
      </c>
      <c r="N58">
        <v>118.125</v>
      </c>
      <c r="O58">
        <v>123.66562500000001</v>
      </c>
      <c r="P58">
        <v>122.25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19.6614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0</v>
      </c>
      <c r="AF58">
        <v>8.8740000000000006</v>
      </c>
      <c r="AG58">
        <v>39.622799999999998</v>
      </c>
      <c r="AH58">
        <v>152.94049999999999</v>
      </c>
      <c r="AI58">
        <v>31.824999999999999</v>
      </c>
      <c r="AJ58">
        <v>0</v>
      </c>
      <c r="AK58">
        <v>50.5062</v>
      </c>
      <c r="AL58">
        <v>83.664000000000001</v>
      </c>
      <c r="AM58">
        <v>15.996</v>
      </c>
      <c r="AN58">
        <v>0.68867999999999996</v>
      </c>
      <c r="AO58">
        <v>28.518000000000001</v>
      </c>
      <c r="AP58">
        <v>11.529</v>
      </c>
      <c r="AQ58">
        <v>0</v>
      </c>
      <c r="AR58">
        <v>31.897383000000001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79.690000000000012</v>
      </c>
      <c r="BA58">
        <f t="shared" si="1"/>
        <v>2778.2500450000002</v>
      </c>
      <c r="BD58">
        <v>24.08</v>
      </c>
      <c r="BE58">
        <v>7.63</v>
      </c>
      <c r="BF58">
        <v>0.81</v>
      </c>
      <c r="BG58">
        <v>4.0599999999999996</v>
      </c>
      <c r="BH58">
        <v>5.21</v>
      </c>
      <c r="BI58">
        <v>4.78</v>
      </c>
      <c r="BJ58">
        <v>3.11</v>
      </c>
      <c r="BK58">
        <v>4.37</v>
      </c>
      <c r="BL58">
        <v>2.34</v>
      </c>
      <c r="BM58">
        <v>0</v>
      </c>
      <c r="BN58">
        <v>0.5</v>
      </c>
      <c r="BO58">
        <v>15.77</v>
      </c>
      <c r="BP58">
        <v>0</v>
      </c>
      <c r="BQ58">
        <v>4.43</v>
      </c>
      <c r="BR58">
        <v>2.15</v>
      </c>
      <c r="BS58">
        <v>0.45</v>
      </c>
      <c r="BT58">
        <v>0</v>
      </c>
      <c r="BU58">
        <v>0</v>
      </c>
      <c r="BV58">
        <v>0</v>
      </c>
      <c r="BW58">
        <f t="shared" si="2"/>
        <v>79.690000000000012</v>
      </c>
    </row>
    <row r="59" spans="1:75">
      <c r="A59" t="s">
        <v>101</v>
      </c>
      <c r="B59">
        <v>0</v>
      </c>
      <c r="C59">
        <v>32.024999999999999</v>
      </c>
      <c r="D59">
        <v>9.9749999999999996</v>
      </c>
      <c r="E59">
        <v>0</v>
      </c>
      <c r="F59">
        <v>0</v>
      </c>
      <c r="G59">
        <v>53.213999999999999</v>
      </c>
      <c r="H59">
        <v>0</v>
      </c>
      <c r="I59">
        <v>38.36</v>
      </c>
      <c r="J59">
        <v>4.3840000000000003</v>
      </c>
      <c r="K59">
        <v>215.533728</v>
      </c>
      <c r="L59">
        <v>653.15250000000003</v>
      </c>
      <c r="M59">
        <v>89</v>
      </c>
      <c r="N59">
        <v>118.125</v>
      </c>
      <c r="O59">
        <v>123.66562500000001</v>
      </c>
      <c r="P59">
        <v>122.25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0</v>
      </c>
      <c r="AF59">
        <v>8.8740000000000006</v>
      </c>
      <c r="AG59">
        <v>39.622799999999998</v>
      </c>
      <c r="AH59">
        <v>152.94049999999999</v>
      </c>
      <c r="AI59">
        <v>31.824999999999999</v>
      </c>
      <c r="AJ59">
        <v>0</v>
      </c>
      <c r="AK59">
        <v>50.5062</v>
      </c>
      <c r="AL59">
        <v>83.664000000000001</v>
      </c>
      <c r="AM59">
        <v>15.996</v>
      </c>
      <c r="AN59">
        <v>0.68867999999999996</v>
      </c>
      <c r="AO59">
        <v>28.518000000000001</v>
      </c>
      <c r="AP59">
        <v>11.529</v>
      </c>
      <c r="AQ59">
        <v>0</v>
      </c>
      <c r="AR59">
        <v>31.897383000000001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79.660000000000011</v>
      </c>
      <c r="BA59">
        <f t="shared" si="1"/>
        <v>2778.220045</v>
      </c>
      <c r="BD59">
        <v>24.08</v>
      </c>
      <c r="BE59">
        <v>7.63</v>
      </c>
      <c r="BF59">
        <v>0.78</v>
      </c>
      <c r="BG59">
        <v>4.0599999999999996</v>
      </c>
      <c r="BH59">
        <v>5.21</v>
      </c>
      <c r="BI59">
        <v>4.78</v>
      </c>
      <c r="BJ59">
        <v>3.11</v>
      </c>
      <c r="BK59">
        <v>4.37</v>
      </c>
      <c r="BL59">
        <v>2.34</v>
      </c>
      <c r="BM59">
        <v>0</v>
      </c>
      <c r="BN59">
        <v>0.5</v>
      </c>
      <c r="BO59">
        <v>15.77</v>
      </c>
      <c r="BP59">
        <v>0</v>
      </c>
      <c r="BQ59">
        <v>4.43</v>
      </c>
      <c r="BR59">
        <v>2.15</v>
      </c>
      <c r="BS59">
        <v>0.45</v>
      </c>
      <c r="BT59">
        <v>0</v>
      </c>
      <c r="BU59">
        <v>0</v>
      </c>
      <c r="BV59">
        <v>0</v>
      </c>
      <c r="BW59">
        <f t="shared" si="2"/>
        <v>79.660000000000011</v>
      </c>
    </row>
    <row r="60" spans="1:75">
      <c r="A60" t="s">
        <v>102</v>
      </c>
      <c r="B60">
        <v>0</v>
      </c>
      <c r="C60">
        <v>32.024999999999999</v>
      </c>
      <c r="D60">
        <v>9.9749999999999996</v>
      </c>
      <c r="E60">
        <v>0</v>
      </c>
      <c r="F60">
        <v>0</v>
      </c>
      <c r="G60">
        <v>53.213999999999999</v>
      </c>
      <c r="H60">
        <v>0</v>
      </c>
      <c r="I60">
        <v>38.36</v>
      </c>
      <c r="J60">
        <v>4.3840000000000003</v>
      </c>
      <c r="K60">
        <v>215.533728</v>
      </c>
      <c r="L60">
        <v>653.15250000000003</v>
      </c>
      <c r="M60">
        <v>89</v>
      </c>
      <c r="N60">
        <v>118.125</v>
      </c>
      <c r="O60">
        <v>123.66562500000001</v>
      </c>
      <c r="P60">
        <v>122.25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0</v>
      </c>
      <c r="AF60">
        <v>8.8740000000000006</v>
      </c>
      <c r="AG60">
        <v>39.622799999999998</v>
      </c>
      <c r="AH60">
        <v>152.94049999999999</v>
      </c>
      <c r="AI60">
        <v>31.824999999999999</v>
      </c>
      <c r="AJ60">
        <v>0</v>
      </c>
      <c r="AK60">
        <v>50.5062</v>
      </c>
      <c r="AL60">
        <v>79.364599999999996</v>
      </c>
      <c r="AM60">
        <v>15.996</v>
      </c>
      <c r="AN60">
        <v>0.68867999999999996</v>
      </c>
      <c r="AO60">
        <v>28.518000000000001</v>
      </c>
      <c r="AP60">
        <v>11.529</v>
      </c>
      <c r="AQ60">
        <v>0</v>
      </c>
      <c r="AR60">
        <v>31.897383000000001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79.660000000000011</v>
      </c>
      <c r="BA60">
        <f t="shared" si="1"/>
        <v>2773.9206449999997</v>
      </c>
      <c r="BD60">
        <v>24.08</v>
      </c>
      <c r="BE60">
        <v>7.63</v>
      </c>
      <c r="BF60">
        <v>0.78</v>
      </c>
      <c r="BG60">
        <v>4.0599999999999996</v>
      </c>
      <c r="BH60">
        <v>5.21</v>
      </c>
      <c r="BI60">
        <v>4.78</v>
      </c>
      <c r="BJ60">
        <v>3.11</v>
      </c>
      <c r="BK60">
        <v>4.37</v>
      </c>
      <c r="BL60">
        <v>2.34</v>
      </c>
      <c r="BM60">
        <v>0</v>
      </c>
      <c r="BN60">
        <v>0.5</v>
      </c>
      <c r="BO60">
        <v>15.77</v>
      </c>
      <c r="BP60">
        <v>0</v>
      </c>
      <c r="BQ60">
        <v>4.43</v>
      </c>
      <c r="BR60">
        <v>2.15</v>
      </c>
      <c r="BS60">
        <v>0.45</v>
      </c>
      <c r="BT60">
        <v>0</v>
      </c>
      <c r="BU60">
        <v>0</v>
      </c>
      <c r="BV60">
        <v>0</v>
      </c>
      <c r="BW60">
        <f t="shared" si="2"/>
        <v>79.660000000000011</v>
      </c>
    </row>
    <row r="61" spans="1:75">
      <c r="A61" t="s">
        <v>103</v>
      </c>
      <c r="B61">
        <v>0</v>
      </c>
      <c r="C61">
        <v>32.024999999999999</v>
      </c>
      <c r="D61">
        <v>9.9749999999999996</v>
      </c>
      <c r="E61">
        <v>0</v>
      </c>
      <c r="F61">
        <v>0</v>
      </c>
      <c r="G61">
        <v>53.213999999999999</v>
      </c>
      <c r="H61">
        <v>0</v>
      </c>
      <c r="I61">
        <v>38.36</v>
      </c>
      <c r="J61">
        <v>4.3840000000000003</v>
      </c>
      <c r="K61">
        <v>215.533728</v>
      </c>
      <c r="L61">
        <v>653.15250000000003</v>
      </c>
      <c r="M61">
        <v>89</v>
      </c>
      <c r="N61">
        <v>118.125</v>
      </c>
      <c r="O61">
        <v>123.66562500000001</v>
      </c>
      <c r="P61">
        <v>122.25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0</v>
      </c>
      <c r="AF61">
        <v>8.8740000000000006</v>
      </c>
      <c r="AG61">
        <v>39.622799999999998</v>
      </c>
      <c r="AH61">
        <v>152.94049999999999</v>
      </c>
      <c r="AI61">
        <v>31.824999999999999</v>
      </c>
      <c r="AJ61">
        <v>0</v>
      </c>
      <c r="AK61">
        <v>50.5062</v>
      </c>
      <c r="AL61">
        <v>79.364599999999996</v>
      </c>
      <c r="AM61">
        <v>15.996</v>
      </c>
      <c r="AN61">
        <v>0.68867999999999996</v>
      </c>
      <c r="AO61">
        <v>28.518000000000001</v>
      </c>
      <c r="AP61">
        <v>11.529</v>
      </c>
      <c r="AQ61">
        <v>0</v>
      </c>
      <c r="AR61">
        <v>31.897383000000001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79.690000000000012</v>
      </c>
      <c r="BA61">
        <f t="shared" si="1"/>
        <v>2773.9506449999999</v>
      </c>
      <c r="BD61">
        <v>24.08</v>
      </c>
      <c r="BE61">
        <v>7.63</v>
      </c>
      <c r="BF61">
        <v>0.81</v>
      </c>
      <c r="BG61">
        <v>4.0599999999999996</v>
      </c>
      <c r="BH61">
        <v>5.21</v>
      </c>
      <c r="BI61">
        <v>4.78</v>
      </c>
      <c r="BJ61">
        <v>3.11</v>
      </c>
      <c r="BK61">
        <v>4.37</v>
      </c>
      <c r="BL61">
        <v>2.34</v>
      </c>
      <c r="BM61">
        <v>0</v>
      </c>
      <c r="BN61">
        <v>0.5</v>
      </c>
      <c r="BO61">
        <v>15.77</v>
      </c>
      <c r="BP61">
        <v>0</v>
      </c>
      <c r="BQ61">
        <v>4.43</v>
      </c>
      <c r="BR61">
        <v>2.15</v>
      </c>
      <c r="BS61">
        <v>0.45</v>
      </c>
      <c r="BT61">
        <v>0</v>
      </c>
      <c r="BU61">
        <v>0</v>
      </c>
      <c r="BV61">
        <v>0</v>
      </c>
      <c r="BW61">
        <f t="shared" si="2"/>
        <v>79.690000000000012</v>
      </c>
    </row>
    <row r="62" spans="1:75">
      <c r="A62" t="s">
        <v>104</v>
      </c>
      <c r="B62">
        <v>0</v>
      </c>
      <c r="C62">
        <v>32.024999999999999</v>
      </c>
      <c r="D62">
        <v>9.9749999999999996</v>
      </c>
      <c r="E62">
        <v>0</v>
      </c>
      <c r="F62">
        <v>0</v>
      </c>
      <c r="G62">
        <v>53.213999999999999</v>
      </c>
      <c r="H62">
        <v>0</v>
      </c>
      <c r="I62">
        <v>38.36</v>
      </c>
      <c r="J62">
        <v>4.3840000000000003</v>
      </c>
      <c r="K62">
        <v>215.533728</v>
      </c>
      <c r="L62">
        <v>653.15250000000003</v>
      </c>
      <c r="M62">
        <v>89</v>
      </c>
      <c r="N62">
        <v>118.125</v>
      </c>
      <c r="O62">
        <v>123.66562500000001</v>
      </c>
      <c r="P62">
        <v>122.25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0</v>
      </c>
      <c r="AF62">
        <v>8.8740000000000006</v>
      </c>
      <c r="AG62">
        <v>39.622799999999998</v>
      </c>
      <c r="AH62">
        <v>152.94049999999999</v>
      </c>
      <c r="AI62">
        <v>31.824999999999999</v>
      </c>
      <c r="AJ62">
        <v>0</v>
      </c>
      <c r="AK62">
        <v>50.5062</v>
      </c>
      <c r="AL62">
        <v>79.364599999999996</v>
      </c>
      <c r="AM62">
        <v>15.996</v>
      </c>
      <c r="AN62">
        <v>0.68867999999999996</v>
      </c>
      <c r="AO62">
        <v>28.518000000000001</v>
      </c>
      <c r="AP62">
        <v>11.529</v>
      </c>
      <c r="AQ62">
        <v>0</v>
      </c>
      <c r="AR62">
        <v>31.897383000000001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79.590000000000018</v>
      </c>
      <c r="BA62">
        <f t="shared" si="1"/>
        <v>2773.850645</v>
      </c>
      <c r="BD62">
        <v>24.08</v>
      </c>
      <c r="BE62">
        <v>7.63</v>
      </c>
      <c r="BF62">
        <v>0.81</v>
      </c>
      <c r="BG62">
        <v>4.0599999999999996</v>
      </c>
      <c r="BH62">
        <v>5.21</v>
      </c>
      <c r="BI62">
        <v>4.78</v>
      </c>
      <c r="BJ62">
        <v>3.11</v>
      </c>
      <c r="BK62">
        <v>4.3099999999999996</v>
      </c>
      <c r="BL62">
        <v>2.2999999999999998</v>
      </c>
      <c r="BM62">
        <v>0</v>
      </c>
      <c r="BN62">
        <v>0.5</v>
      </c>
      <c r="BO62">
        <v>15.77</v>
      </c>
      <c r="BP62">
        <v>0</v>
      </c>
      <c r="BQ62">
        <v>4.43</v>
      </c>
      <c r="BR62">
        <v>2.15</v>
      </c>
      <c r="BS62">
        <v>0.45</v>
      </c>
      <c r="BT62">
        <v>0</v>
      </c>
      <c r="BU62">
        <v>0</v>
      </c>
      <c r="BV62">
        <v>0</v>
      </c>
      <c r="BW62">
        <f t="shared" si="2"/>
        <v>79.590000000000018</v>
      </c>
    </row>
    <row r="63" spans="1:75">
      <c r="A63" t="s">
        <v>105</v>
      </c>
      <c r="B63">
        <v>0</v>
      </c>
      <c r="C63">
        <v>32.024999999999999</v>
      </c>
      <c r="D63">
        <v>9.9749999999999996</v>
      </c>
      <c r="E63">
        <v>0</v>
      </c>
      <c r="F63">
        <v>0</v>
      </c>
      <c r="G63">
        <v>53.213999999999999</v>
      </c>
      <c r="H63">
        <v>0</v>
      </c>
      <c r="I63">
        <v>38.36</v>
      </c>
      <c r="J63">
        <v>4.3840000000000003</v>
      </c>
      <c r="K63">
        <v>215.533728</v>
      </c>
      <c r="L63">
        <v>653.15250000000003</v>
      </c>
      <c r="M63">
        <v>89</v>
      </c>
      <c r="N63">
        <v>118.125</v>
      </c>
      <c r="O63">
        <v>123.66562500000001</v>
      </c>
      <c r="P63">
        <v>122.25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0</v>
      </c>
      <c r="AF63">
        <v>8.8740000000000006</v>
      </c>
      <c r="AG63">
        <v>39.622799999999998</v>
      </c>
      <c r="AH63">
        <v>152.94049999999999</v>
      </c>
      <c r="AI63">
        <v>31.824999999999999</v>
      </c>
      <c r="AJ63">
        <v>0</v>
      </c>
      <c r="AK63">
        <v>50.5062</v>
      </c>
      <c r="AL63">
        <v>79.364599999999996</v>
      </c>
      <c r="AM63">
        <v>15.996</v>
      </c>
      <c r="AN63">
        <v>0.68867999999999996</v>
      </c>
      <c r="AO63">
        <v>28.518000000000001</v>
      </c>
      <c r="AP63">
        <v>11.529</v>
      </c>
      <c r="AQ63">
        <v>0</v>
      </c>
      <c r="AR63">
        <v>31.897383000000001</v>
      </c>
      <c r="AS63">
        <v>0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79.620000000000019</v>
      </c>
      <c r="BA63">
        <f t="shared" si="1"/>
        <v>2773.8806449999997</v>
      </c>
      <c r="BD63">
        <v>24.08</v>
      </c>
      <c r="BE63">
        <v>7.63</v>
      </c>
      <c r="BF63">
        <v>0.84</v>
      </c>
      <c r="BG63">
        <v>4.0599999999999996</v>
      </c>
      <c r="BH63">
        <v>5.21</v>
      </c>
      <c r="BI63">
        <v>4.78</v>
      </c>
      <c r="BJ63">
        <v>3.11</v>
      </c>
      <c r="BK63">
        <v>4.3099999999999996</v>
      </c>
      <c r="BL63">
        <v>2.2999999999999998</v>
      </c>
      <c r="BM63">
        <v>0</v>
      </c>
      <c r="BN63">
        <v>0.5</v>
      </c>
      <c r="BO63">
        <v>15.77</v>
      </c>
      <c r="BP63">
        <v>0</v>
      </c>
      <c r="BQ63">
        <v>4.43</v>
      </c>
      <c r="BR63">
        <v>2.15</v>
      </c>
      <c r="BS63">
        <v>0.45</v>
      </c>
      <c r="BT63">
        <v>0</v>
      </c>
      <c r="BU63">
        <v>0</v>
      </c>
      <c r="BV63">
        <v>0</v>
      </c>
      <c r="BW63">
        <f t="shared" si="2"/>
        <v>79.620000000000019</v>
      </c>
    </row>
    <row r="64" spans="1:75">
      <c r="A64" t="s">
        <v>106</v>
      </c>
      <c r="B64">
        <v>0</v>
      </c>
      <c r="C64">
        <v>32.024999999999999</v>
      </c>
      <c r="D64">
        <v>9.9749999999999996</v>
      </c>
      <c r="E64">
        <v>0</v>
      </c>
      <c r="F64">
        <v>0</v>
      </c>
      <c r="G64">
        <v>53.213999999999999</v>
      </c>
      <c r="H64">
        <v>0</v>
      </c>
      <c r="I64">
        <v>38.36</v>
      </c>
      <c r="J64">
        <v>4.3840000000000003</v>
      </c>
      <c r="K64">
        <v>215.533728</v>
      </c>
      <c r="L64">
        <v>653.15250000000003</v>
      </c>
      <c r="M64">
        <v>89</v>
      </c>
      <c r="N64">
        <v>118.125</v>
      </c>
      <c r="O64">
        <v>123.66562500000001</v>
      </c>
      <c r="P64">
        <v>122.25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0</v>
      </c>
      <c r="AF64">
        <v>8.8740000000000006</v>
      </c>
      <c r="AG64">
        <v>39.622799999999998</v>
      </c>
      <c r="AH64">
        <v>152.94049999999999</v>
      </c>
      <c r="AI64">
        <v>31.824999999999999</v>
      </c>
      <c r="AJ64">
        <v>0</v>
      </c>
      <c r="AK64">
        <v>50.5062</v>
      </c>
      <c r="AL64">
        <v>79.364599999999996</v>
      </c>
      <c r="AM64">
        <v>15.996</v>
      </c>
      <c r="AN64">
        <v>0.68867999999999996</v>
      </c>
      <c r="AO64">
        <v>28.518000000000001</v>
      </c>
      <c r="AP64">
        <v>11.529</v>
      </c>
      <c r="AQ64">
        <v>0</v>
      </c>
      <c r="AR64">
        <v>31.897383000000001</v>
      </c>
      <c r="AS64">
        <v>0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79.620000000000019</v>
      </c>
      <c r="BA64">
        <f t="shared" si="1"/>
        <v>2773.8806449999997</v>
      </c>
      <c r="BD64">
        <v>24.08</v>
      </c>
      <c r="BE64">
        <v>7.63</v>
      </c>
      <c r="BF64">
        <v>0.84</v>
      </c>
      <c r="BG64">
        <v>4.0599999999999996</v>
      </c>
      <c r="BH64">
        <v>5.21</v>
      </c>
      <c r="BI64">
        <v>4.78</v>
      </c>
      <c r="BJ64">
        <v>3.11</v>
      </c>
      <c r="BK64">
        <v>4.3099999999999996</v>
      </c>
      <c r="BL64">
        <v>2.2999999999999998</v>
      </c>
      <c r="BM64">
        <v>0</v>
      </c>
      <c r="BN64">
        <v>0.5</v>
      </c>
      <c r="BO64">
        <v>15.77</v>
      </c>
      <c r="BP64">
        <v>0</v>
      </c>
      <c r="BQ64">
        <v>4.43</v>
      </c>
      <c r="BR64">
        <v>2.15</v>
      </c>
      <c r="BS64">
        <v>0.45</v>
      </c>
      <c r="BT64">
        <v>0</v>
      </c>
      <c r="BU64">
        <v>0</v>
      </c>
      <c r="BV64">
        <v>0</v>
      </c>
      <c r="BW64">
        <f t="shared" si="2"/>
        <v>79.620000000000019</v>
      </c>
    </row>
    <row r="65" spans="1:75">
      <c r="A65" t="s">
        <v>107</v>
      </c>
      <c r="B65">
        <v>0</v>
      </c>
      <c r="C65">
        <v>32.024999999999999</v>
      </c>
      <c r="D65">
        <v>9.9749999999999996</v>
      </c>
      <c r="E65">
        <v>0</v>
      </c>
      <c r="F65">
        <v>0</v>
      </c>
      <c r="G65">
        <v>53.213999999999999</v>
      </c>
      <c r="H65">
        <v>0</v>
      </c>
      <c r="I65">
        <v>38.36</v>
      </c>
      <c r="J65">
        <v>4.3840000000000003</v>
      </c>
      <c r="K65">
        <v>215.533728</v>
      </c>
      <c r="L65">
        <v>653.15250000000003</v>
      </c>
      <c r="M65">
        <v>89</v>
      </c>
      <c r="N65">
        <v>118.125</v>
      </c>
      <c r="O65">
        <v>123.66562500000001</v>
      </c>
      <c r="P65">
        <v>122.25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0</v>
      </c>
      <c r="AF65">
        <v>8.8740000000000006</v>
      </c>
      <c r="AG65">
        <v>39.622799999999998</v>
      </c>
      <c r="AH65">
        <v>152.94049999999999</v>
      </c>
      <c r="AI65">
        <v>31.824999999999999</v>
      </c>
      <c r="AJ65">
        <v>0</v>
      </c>
      <c r="AK65">
        <v>50.5062</v>
      </c>
      <c r="AL65">
        <v>79.364599999999996</v>
      </c>
      <c r="AM65">
        <v>15.996</v>
      </c>
      <c r="AN65">
        <v>0.68867999999999996</v>
      </c>
      <c r="AO65">
        <v>28.518000000000001</v>
      </c>
      <c r="AP65">
        <v>11.529</v>
      </c>
      <c r="AQ65">
        <v>0</v>
      </c>
      <c r="AR65">
        <v>31.897383000000001</v>
      </c>
      <c r="AS65">
        <v>0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79.620000000000019</v>
      </c>
      <c r="BA65">
        <f t="shared" si="1"/>
        <v>2773.8806449999997</v>
      </c>
      <c r="BD65">
        <v>24.08</v>
      </c>
      <c r="BE65">
        <v>7.63</v>
      </c>
      <c r="BF65">
        <v>0.84</v>
      </c>
      <c r="BG65">
        <v>4.0599999999999996</v>
      </c>
      <c r="BH65">
        <v>5.21</v>
      </c>
      <c r="BI65">
        <v>4.78</v>
      </c>
      <c r="BJ65">
        <v>3.11</v>
      </c>
      <c r="BK65">
        <v>4.3099999999999996</v>
      </c>
      <c r="BL65">
        <v>2.2999999999999998</v>
      </c>
      <c r="BM65">
        <v>0</v>
      </c>
      <c r="BN65">
        <v>0.5</v>
      </c>
      <c r="BO65">
        <v>15.77</v>
      </c>
      <c r="BP65">
        <v>0</v>
      </c>
      <c r="BQ65">
        <v>4.43</v>
      </c>
      <c r="BR65">
        <v>2.15</v>
      </c>
      <c r="BS65">
        <v>0.45</v>
      </c>
      <c r="BT65">
        <v>0</v>
      </c>
      <c r="BU65">
        <v>0</v>
      </c>
      <c r="BV65">
        <v>0</v>
      </c>
      <c r="BW65">
        <f t="shared" si="2"/>
        <v>79.620000000000019</v>
      </c>
    </row>
    <row r="66" spans="1:75">
      <c r="A66" t="s">
        <v>108</v>
      </c>
      <c r="B66">
        <v>0</v>
      </c>
      <c r="C66">
        <v>32.024999999999999</v>
      </c>
      <c r="D66">
        <v>9.9749999999999996</v>
      </c>
      <c r="E66">
        <v>0</v>
      </c>
      <c r="F66">
        <v>0</v>
      </c>
      <c r="G66">
        <v>53.213999999999999</v>
      </c>
      <c r="H66">
        <v>0</v>
      </c>
      <c r="I66">
        <v>38.36</v>
      </c>
      <c r="J66">
        <v>4.3840000000000003</v>
      </c>
      <c r="K66">
        <v>215.533728</v>
      </c>
      <c r="L66">
        <v>653.15250000000003</v>
      </c>
      <c r="M66">
        <v>89</v>
      </c>
      <c r="N66">
        <v>118.125</v>
      </c>
      <c r="O66">
        <v>123.66562500000001</v>
      </c>
      <c r="P66">
        <v>122.25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0</v>
      </c>
      <c r="AF66">
        <v>8.8740000000000006</v>
      </c>
      <c r="AG66">
        <v>39.622799999999998</v>
      </c>
      <c r="AH66">
        <v>152.94049999999999</v>
      </c>
      <c r="AI66">
        <v>31.824999999999999</v>
      </c>
      <c r="AJ66">
        <v>0</v>
      </c>
      <c r="AK66">
        <v>50.5062</v>
      </c>
      <c r="AL66">
        <v>79.364599999999996</v>
      </c>
      <c r="AM66">
        <v>15.996</v>
      </c>
      <c r="AN66">
        <v>0.68867999999999996</v>
      </c>
      <c r="AO66">
        <v>28.518000000000001</v>
      </c>
      <c r="AP66">
        <v>11.529</v>
      </c>
      <c r="AQ66">
        <v>0</v>
      </c>
      <c r="AR66">
        <v>31.897383000000001</v>
      </c>
      <c r="AS66">
        <v>0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79.620000000000019</v>
      </c>
      <c r="BA66">
        <f t="shared" si="1"/>
        <v>2773.8806449999997</v>
      </c>
      <c r="BD66">
        <v>24.08</v>
      </c>
      <c r="BE66">
        <v>7.63</v>
      </c>
      <c r="BF66">
        <v>0.84</v>
      </c>
      <c r="BG66">
        <v>4.0599999999999996</v>
      </c>
      <c r="BH66">
        <v>5.21</v>
      </c>
      <c r="BI66">
        <v>4.78</v>
      </c>
      <c r="BJ66">
        <v>3.11</v>
      </c>
      <c r="BK66">
        <v>4.3099999999999996</v>
      </c>
      <c r="BL66">
        <v>2.2999999999999998</v>
      </c>
      <c r="BM66">
        <v>0</v>
      </c>
      <c r="BN66">
        <v>0.5</v>
      </c>
      <c r="BO66">
        <v>15.77</v>
      </c>
      <c r="BP66">
        <v>0</v>
      </c>
      <c r="BQ66">
        <v>4.43</v>
      </c>
      <c r="BR66">
        <v>2.15</v>
      </c>
      <c r="BS66">
        <v>0.45</v>
      </c>
      <c r="BT66">
        <v>0</v>
      </c>
      <c r="BU66">
        <v>0</v>
      </c>
      <c r="BV66">
        <v>0</v>
      </c>
      <c r="BW66">
        <f t="shared" si="2"/>
        <v>79.620000000000019</v>
      </c>
    </row>
    <row r="67" spans="1:75">
      <c r="A67" t="s">
        <v>109</v>
      </c>
      <c r="B67">
        <v>0</v>
      </c>
      <c r="C67">
        <v>32.024999999999999</v>
      </c>
      <c r="D67">
        <v>9.9749999999999996</v>
      </c>
      <c r="E67">
        <v>0</v>
      </c>
      <c r="F67">
        <v>0</v>
      </c>
      <c r="G67">
        <v>53.213999999999999</v>
      </c>
      <c r="H67">
        <v>0</v>
      </c>
      <c r="I67">
        <v>38.36</v>
      </c>
      <c r="J67">
        <v>4.3840000000000003</v>
      </c>
      <c r="K67">
        <v>215.533728</v>
      </c>
      <c r="L67">
        <v>653.15250000000003</v>
      </c>
      <c r="M67">
        <v>89</v>
      </c>
      <c r="N67">
        <v>118.125</v>
      </c>
      <c r="O67">
        <v>123.66562500000001</v>
      </c>
      <c r="P67">
        <v>122.25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0</v>
      </c>
      <c r="AF67">
        <v>8.8740000000000006</v>
      </c>
      <c r="AG67">
        <v>39.622799999999998</v>
      </c>
      <c r="AH67">
        <v>152.94049999999999</v>
      </c>
      <c r="AI67">
        <v>31.824999999999999</v>
      </c>
      <c r="AJ67">
        <v>0</v>
      </c>
      <c r="AK67">
        <v>50.5062</v>
      </c>
      <c r="AL67">
        <v>79.364599999999996</v>
      </c>
      <c r="AM67">
        <v>15.996</v>
      </c>
      <c r="AN67">
        <v>0.68867999999999996</v>
      </c>
      <c r="AO67">
        <v>28.518000000000001</v>
      </c>
      <c r="AP67">
        <v>11.529</v>
      </c>
      <c r="AQ67">
        <v>0</v>
      </c>
      <c r="AR67">
        <v>31.897383000000001</v>
      </c>
      <c r="AS67">
        <v>0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79.620000000000019</v>
      </c>
      <c r="BA67">
        <f t="shared" si="1"/>
        <v>2773.8806449999997</v>
      </c>
      <c r="BD67">
        <v>24.08</v>
      </c>
      <c r="BE67">
        <v>7.63</v>
      </c>
      <c r="BF67">
        <v>0.84</v>
      </c>
      <c r="BG67">
        <v>4.0599999999999996</v>
      </c>
      <c r="BH67">
        <v>5.21</v>
      </c>
      <c r="BI67">
        <v>4.78</v>
      </c>
      <c r="BJ67">
        <v>3.11</v>
      </c>
      <c r="BK67">
        <v>4.3099999999999996</v>
      </c>
      <c r="BL67">
        <v>2.2999999999999998</v>
      </c>
      <c r="BM67">
        <v>0</v>
      </c>
      <c r="BN67">
        <v>0.5</v>
      </c>
      <c r="BO67">
        <v>15.77</v>
      </c>
      <c r="BP67">
        <v>0</v>
      </c>
      <c r="BQ67">
        <v>4.43</v>
      </c>
      <c r="BR67">
        <v>2.15</v>
      </c>
      <c r="BS67">
        <v>0.45</v>
      </c>
      <c r="BT67">
        <v>0</v>
      </c>
      <c r="BU67">
        <v>0</v>
      </c>
      <c r="BV67">
        <v>0</v>
      </c>
      <c r="BW67">
        <f t="shared" si="2"/>
        <v>79.620000000000019</v>
      </c>
    </row>
    <row r="68" spans="1:75">
      <c r="A68" t="s">
        <v>110</v>
      </c>
      <c r="B68">
        <v>0</v>
      </c>
      <c r="C68">
        <v>32.024999999999999</v>
      </c>
      <c r="D68">
        <v>9.9749999999999996</v>
      </c>
      <c r="E68">
        <v>0</v>
      </c>
      <c r="F68">
        <v>0</v>
      </c>
      <c r="G68">
        <v>53.213999999999999</v>
      </c>
      <c r="H68">
        <v>0</v>
      </c>
      <c r="I68">
        <v>38.36</v>
      </c>
      <c r="J68">
        <v>4.3840000000000003</v>
      </c>
      <c r="K68">
        <v>215.533728</v>
      </c>
      <c r="L68">
        <v>653.15250000000003</v>
      </c>
      <c r="M68">
        <v>89</v>
      </c>
      <c r="N68">
        <v>118.125</v>
      </c>
      <c r="O68">
        <v>123.66562500000001</v>
      </c>
      <c r="P68">
        <v>122.25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0</v>
      </c>
      <c r="AF68">
        <v>8.8740000000000006</v>
      </c>
      <c r="AG68">
        <v>39.622799999999998</v>
      </c>
      <c r="AH68">
        <v>152.94049999999999</v>
      </c>
      <c r="AI68">
        <v>31.824999999999999</v>
      </c>
      <c r="AJ68">
        <v>0</v>
      </c>
      <c r="AK68">
        <v>50.5062</v>
      </c>
      <c r="AL68">
        <v>79.364599999999996</v>
      </c>
      <c r="AM68">
        <v>15.996</v>
      </c>
      <c r="AN68">
        <v>0.68867999999999996</v>
      </c>
      <c r="AO68">
        <v>28.518000000000001</v>
      </c>
      <c r="AP68">
        <v>11.529</v>
      </c>
      <c r="AQ68">
        <v>0</v>
      </c>
      <c r="AR68">
        <v>31.897383000000001</v>
      </c>
      <c r="AS68">
        <v>0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79.620000000000019</v>
      </c>
      <c r="BA68">
        <f t="shared" ref="BA68:BA98" si="4">SUM(B68:AZ68)</f>
        <v>2773.8806449999997</v>
      </c>
      <c r="BD68">
        <v>24.08</v>
      </c>
      <c r="BE68">
        <v>7.63</v>
      </c>
      <c r="BF68">
        <v>0.84</v>
      </c>
      <c r="BG68">
        <v>4.0599999999999996</v>
      </c>
      <c r="BH68">
        <v>5.21</v>
      </c>
      <c r="BI68">
        <v>4.78</v>
      </c>
      <c r="BJ68">
        <v>3.11</v>
      </c>
      <c r="BK68">
        <v>4.3099999999999996</v>
      </c>
      <c r="BL68">
        <v>2.2999999999999998</v>
      </c>
      <c r="BM68">
        <v>0</v>
      </c>
      <c r="BN68">
        <v>0.5</v>
      </c>
      <c r="BO68">
        <v>15.77</v>
      </c>
      <c r="BP68">
        <v>0</v>
      </c>
      <c r="BQ68">
        <v>4.43</v>
      </c>
      <c r="BR68">
        <v>2.15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79.620000000000019</v>
      </c>
    </row>
    <row r="69" spans="1:75">
      <c r="A69" t="s">
        <v>111</v>
      </c>
      <c r="B69">
        <v>0</v>
      </c>
      <c r="C69">
        <v>32.024999999999999</v>
      </c>
      <c r="D69">
        <v>9.9749999999999996</v>
      </c>
      <c r="E69">
        <v>0</v>
      </c>
      <c r="F69">
        <v>0</v>
      </c>
      <c r="G69">
        <v>53.213999999999999</v>
      </c>
      <c r="H69">
        <v>0</v>
      </c>
      <c r="I69">
        <v>38.36</v>
      </c>
      <c r="J69">
        <v>4.3840000000000003</v>
      </c>
      <c r="K69">
        <v>215.533728</v>
      </c>
      <c r="L69">
        <v>653.15250000000003</v>
      </c>
      <c r="M69">
        <v>89</v>
      </c>
      <c r="N69">
        <v>118.125</v>
      </c>
      <c r="O69">
        <v>123.66562500000001</v>
      </c>
      <c r="P69">
        <v>123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0</v>
      </c>
      <c r="AF69">
        <v>8.8740000000000006</v>
      </c>
      <c r="AG69">
        <v>39.622799999999998</v>
      </c>
      <c r="AH69">
        <v>152.94049999999999</v>
      </c>
      <c r="AI69">
        <v>31.824999999999999</v>
      </c>
      <c r="AJ69">
        <v>0</v>
      </c>
      <c r="AK69">
        <v>50.5062</v>
      </c>
      <c r="AL69">
        <v>79.364599999999996</v>
      </c>
      <c r="AM69">
        <v>15.996</v>
      </c>
      <c r="AN69">
        <v>0.68867999999999996</v>
      </c>
      <c r="AO69">
        <v>28.518000000000001</v>
      </c>
      <c r="AP69">
        <v>11.529</v>
      </c>
      <c r="AQ69">
        <v>0</v>
      </c>
      <c r="AR69">
        <v>31.897383000000001</v>
      </c>
      <c r="AS69">
        <v>0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79.620000000000019</v>
      </c>
      <c r="BA69">
        <f t="shared" si="4"/>
        <v>2774.6306449999997</v>
      </c>
      <c r="BD69">
        <v>24.08</v>
      </c>
      <c r="BE69">
        <v>7.63</v>
      </c>
      <c r="BF69">
        <v>0.84</v>
      </c>
      <c r="BG69">
        <v>4.0599999999999996</v>
      </c>
      <c r="BH69">
        <v>5.21</v>
      </c>
      <c r="BI69">
        <v>4.78</v>
      </c>
      <c r="BJ69">
        <v>3.11</v>
      </c>
      <c r="BK69">
        <v>4.3099999999999996</v>
      </c>
      <c r="BL69">
        <v>2.2999999999999998</v>
      </c>
      <c r="BM69">
        <v>0</v>
      </c>
      <c r="BN69">
        <v>0.5</v>
      </c>
      <c r="BO69">
        <v>15.77</v>
      </c>
      <c r="BP69">
        <v>0</v>
      </c>
      <c r="BQ69">
        <v>4.43</v>
      </c>
      <c r="BR69">
        <v>2.15</v>
      </c>
      <c r="BS69">
        <v>0.45</v>
      </c>
      <c r="BT69">
        <v>0</v>
      </c>
      <c r="BU69">
        <v>0</v>
      </c>
      <c r="BV69">
        <v>0</v>
      </c>
      <c r="BW69">
        <f t="shared" si="5"/>
        <v>79.620000000000019</v>
      </c>
    </row>
    <row r="70" spans="1:75">
      <c r="A70" t="s">
        <v>112</v>
      </c>
      <c r="B70">
        <v>0</v>
      </c>
      <c r="C70">
        <v>32.024999999999999</v>
      </c>
      <c r="D70">
        <v>9.9749999999999996</v>
      </c>
      <c r="E70">
        <v>0</v>
      </c>
      <c r="F70">
        <v>0</v>
      </c>
      <c r="G70">
        <v>53.213999999999999</v>
      </c>
      <c r="H70">
        <v>0</v>
      </c>
      <c r="I70">
        <v>38.36</v>
      </c>
      <c r="J70">
        <v>4.3840000000000003</v>
      </c>
      <c r="K70">
        <v>215.533728</v>
      </c>
      <c r="L70">
        <v>653.15250000000003</v>
      </c>
      <c r="M70">
        <v>89</v>
      </c>
      <c r="N70">
        <v>118.125</v>
      </c>
      <c r="O70">
        <v>123.66562500000001</v>
      </c>
      <c r="P70">
        <v>123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0</v>
      </c>
      <c r="AF70">
        <v>8.8740000000000006</v>
      </c>
      <c r="AG70">
        <v>39.622799999999998</v>
      </c>
      <c r="AH70">
        <v>152.94049999999999</v>
      </c>
      <c r="AI70">
        <v>35.643999999999998</v>
      </c>
      <c r="AJ70">
        <v>0</v>
      </c>
      <c r="AK70">
        <v>50.5062</v>
      </c>
      <c r="AL70">
        <v>79.364599999999996</v>
      </c>
      <c r="AM70">
        <v>15.996</v>
      </c>
      <c r="AN70">
        <v>0.68867999999999996</v>
      </c>
      <c r="AO70">
        <v>28.518000000000001</v>
      </c>
      <c r="AP70">
        <v>11.529</v>
      </c>
      <c r="AQ70">
        <v>14.175000000000001</v>
      </c>
      <c r="AR70">
        <v>31.897383000000001</v>
      </c>
      <c r="AS70">
        <v>0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79.620000000000019</v>
      </c>
      <c r="BA70">
        <f t="shared" si="4"/>
        <v>2792.6246449999999</v>
      </c>
      <c r="BD70">
        <v>24.08</v>
      </c>
      <c r="BE70">
        <v>7.63</v>
      </c>
      <c r="BF70">
        <v>0.84</v>
      </c>
      <c r="BG70">
        <v>4.0599999999999996</v>
      </c>
      <c r="BH70">
        <v>5.21</v>
      </c>
      <c r="BI70">
        <v>4.78</v>
      </c>
      <c r="BJ70">
        <v>3.11</v>
      </c>
      <c r="BK70">
        <v>4.3099999999999996</v>
      </c>
      <c r="BL70">
        <v>2.2999999999999998</v>
      </c>
      <c r="BM70">
        <v>0</v>
      </c>
      <c r="BN70">
        <v>0.5</v>
      </c>
      <c r="BO70">
        <v>15.77</v>
      </c>
      <c r="BP70">
        <v>0</v>
      </c>
      <c r="BQ70">
        <v>4.43</v>
      </c>
      <c r="BR70">
        <v>2.15</v>
      </c>
      <c r="BS70">
        <v>0.45</v>
      </c>
      <c r="BT70">
        <v>0</v>
      </c>
      <c r="BU70">
        <v>0</v>
      </c>
      <c r="BV70">
        <v>0</v>
      </c>
      <c r="BW70">
        <f t="shared" si="5"/>
        <v>79.620000000000019</v>
      </c>
    </row>
    <row r="71" spans="1:75">
      <c r="A71" t="s">
        <v>113</v>
      </c>
      <c r="B71">
        <v>0</v>
      </c>
      <c r="C71">
        <v>32.024999999999999</v>
      </c>
      <c r="D71">
        <v>9.9749999999999996</v>
      </c>
      <c r="E71">
        <v>0</v>
      </c>
      <c r="F71">
        <v>0</v>
      </c>
      <c r="G71">
        <v>53.213999999999999</v>
      </c>
      <c r="H71">
        <v>0</v>
      </c>
      <c r="I71">
        <v>38.36</v>
      </c>
      <c r="J71">
        <v>4.3840000000000003</v>
      </c>
      <c r="K71">
        <v>215.533728</v>
      </c>
      <c r="L71">
        <v>653.15250000000003</v>
      </c>
      <c r="M71">
        <v>89</v>
      </c>
      <c r="N71">
        <v>118.125</v>
      </c>
      <c r="O71">
        <v>123.66562500000001</v>
      </c>
      <c r="P71">
        <v>123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0</v>
      </c>
      <c r="AF71">
        <v>8.8740000000000006</v>
      </c>
      <c r="AG71">
        <v>39.622799999999998</v>
      </c>
      <c r="AH71">
        <v>152.94049999999999</v>
      </c>
      <c r="AI71">
        <v>35.643999999999998</v>
      </c>
      <c r="AJ71">
        <v>0</v>
      </c>
      <c r="AK71">
        <v>50.5062</v>
      </c>
      <c r="AL71">
        <v>79.364599999999996</v>
      </c>
      <c r="AM71">
        <v>15.996</v>
      </c>
      <c r="AN71">
        <v>0.68867999999999996</v>
      </c>
      <c r="AO71">
        <v>28.518000000000001</v>
      </c>
      <c r="AP71">
        <v>11.529</v>
      </c>
      <c r="AQ71">
        <v>14.175000000000001</v>
      </c>
      <c r="AR71">
        <v>31.897383000000001</v>
      </c>
      <c r="AS71">
        <v>0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79.620000000000019</v>
      </c>
      <c r="BA71">
        <f t="shared" si="4"/>
        <v>2792.6246449999999</v>
      </c>
      <c r="BD71">
        <v>24.08</v>
      </c>
      <c r="BE71">
        <v>7.63</v>
      </c>
      <c r="BF71">
        <v>0.84</v>
      </c>
      <c r="BG71">
        <v>4.0599999999999996</v>
      </c>
      <c r="BH71">
        <v>5.21</v>
      </c>
      <c r="BI71">
        <v>4.78</v>
      </c>
      <c r="BJ71">
        <v>3.11</v>
      </c>
      <c r="BK71">
        <v>4.3099999999999996</v>
      </c>
      <c r="BL71">
        <v>2.2999999999999998</v>
      </c>
      <c r="BM71">
        <v>0</v>
      </c>
      <c r="BN71">
        <v>0.5</v>
      </c>
      <c r="BO71">
        <v>15.77</v>
      </c>
      <c r="BP71">
        <v>0</v>
      </c>
      <c r="BQ71">
        <v>4.43</v>
      </c>
      <c r="BR71">
        <v>2.15</v>
      </c>
      <c r="BS71">
        <v>0.45</v>
      </c>
      <c r="BT71">
        <v>0</v>
      </c>
      <c r="BU71">
        <v>0</v>
      </c>
      <c r="BV71">
        <v>0</v>
      </c>
      <c r="BW71">
        <f t="shared" si="5"/>
        <v>79.620000000000019</v>
      </c>
    </row>
    <row r="72" spans="1:75">
      <c r="A72" t="s">
        <v>114</v>
      </c>
      <c r="B72">
        <v>0</v>
      </c>
      <c r="C72">
        <v>32.024999999999999</v>
      </c>
      <c r="D72">
        <v>9.9749999999999996</v>
      </c>
      <c r="E72">
        <v>0</v>
      </c>
      <c r="F72">
        <v>0</v>
      </c>
      <c r="G72">
        <v>53.213999999999999</v>
      </c>
      <c r="H72">
        <v>0</v>
      </c>
      <c r="I72">
        <v>38.36</v>
      </c>
      <c r="J72">
        <v>4.3840000000000003</v>
      </c>
      <c r="K72">
        <v>215.533728</v>
      </c>
      <c r="L72">
        <v>653.15250000000003</v>
      </c>
      <c r="M72">
        <v>89</v>
      </c>
      <c r="N72">
        <v>118.125</v>
      </c>
      <c r="O72">
        <v>123.66562500000001</v>
      </c>
      <c r="P72">
        <v>123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0</v>
      </c>
      <c r="AF72">
        <v>8.8740000000000006</v>
      </c>
      <c r="AG72">
        <v>39.622799999999998</v>
      </c>
      <c r="AH72">
        <v>152.94049999999999</v>
      </c>
      <c r="AI72">
        <v>35.643999999999998</v>
      </c>
      <c r="AJ72">
        <v>0</v>
      </c>
      <c r="AK72">
        <v>50.5062</v>
      </c>
      <c r="AL72">
        <v>79.364599999999996</v>
      </c>
      <c r="AM72">
        <v>15.996</v>
      </c>
      <c r="AN72">
        <v>0.68867999999999996</v>
      </c>
      <c r="AO72">
        <v>28.518000000000001</v>
      </c>
      <c r="AP72">
        <v>11.529</v>
      </c>
      <c r="AQ72">
        <v>14.175000000000001</v>
      </c>
      <c r="AR72">
        <v>31.897383000000001</v>
      </c>
      <c r="AS72">
        <v>0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79.620000000000019</v>
      </c>
      <c r="BA72">
        <f t="shared" si="4"/>
        <v>2792.6246449999999</v>
      </c>
      <c r="BD72">
        <v>24.08</v>
      </c>
      <c r="BE72">
        <v>7.63</v>
      </c>
      <c r="BF72">
        <v>0.84</v>
      </c>
      <c r="BG72">
        <v>4.0599999999999996</v>
      </c>
      <c r="BH72">
        <v>5.21</v>
      </c>
      <c r="BI72">
        <v>4.78</v>
      </c>
      <c r="BJ72">
        <v>3.11</v>
      </c>
      <c r="BK72">
        <v>4.3099999999999996</v>
      </c>
      <c r="BL72">
        <v>2.2999999999999998</v>
      </c>
      <c r="BM72">
        <v>0</v>
      </c>
      <c r="BN72">
        <v>0.5</v>
      </c>
      <c r="BO72">
        <v>15.77</v>
      </c>
      <c r="BP72">
        <v>0</v>
      </c>
      <c r="BQ72">
        <v>4.43</v>
      </c>
      <c r="BR72">
        <v>2.15</v>
      </c>
      <c r="BS72">
        <v>0.45</v>
      </c>
      <c r="BT72">
        <v>0</v>
      </c>
      <c r="BU72">
        <v>0</v>
      </c>
      <c r="BV72">
        <v>0</v>
      </c>
      <c r="BW72">
        <f t="shared" si="5"/>
        <v>79.620000000000019</v>
      </c>
    </row>
    <row r="73" spans="1:75">
      <c r="A73" t="s">
        <v>115</v>
      </c>
      <c r="B73">
        <v>0</v>
      </c>
      <c r="C73">
        <v>32.024999999999999</v>
      </c>
      <c r="D73">
        <v>9.9749999999999996</v>
      </c>
      <c r="E73">
        <v>0</v>
      </c>
      <c r="F73">
        <v>16.29</v>
      </c>
      <c r="G73">
        <v>53.213999999999999</v>
      </c>
      <c r="H73">
        <v>0</v>
      </c>
      <c r="I73">
        <v>38.36</v>
      </c>
      <c r="J73">
        <v>4.3840000000000003</v>
      </c>
      <c r="K73">
        <v>215.533728</v>
      </c>
      <c r="L73">
        <v>653.15250000000003</v>
      </c>
      <c r="M73">
        <v>89</v>
      </c>
      <c r="N73">
        <v>118.125</v>
      </c>
      <c r="O73">
        <v>123.66562500000001</v>
      </c>
      <c r="P73">
        <v>123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0</v>
      </c>
      <c r="AF73">
        <v>8.8740000000000006</v>
      </c>
      <c r="AG73">
        <v>39.622799999999998</v>
      </c>
      <c r="AH73">
        <v>152.94049999999999</v>
      </c>
      <c r="AI73">
        <v>35.643999999999998</v>
      </c>
      <c r="AJ73">
        <v>0</v>
      </c>
      <c r="AK73">
        <v>50.5062</v>
      </c>
      <c r="AL73">
        <v>79.364599999999996</v>
      </c>
      <c r="AM73">
        <v>15.996</v>
      </c>
      <c r="AN73">
        <v>0.68867999999999996</v>
      </c>
      <c r="AO73">
        <v>28.518000000000001</v>
      </c>
      <c r="AP73">
        <v>11.529</v>
      </c>
      <c r="AQ73">
        <v>14.175000000000001</v>
      </c>
      <c r="AR73">
        <v>31.897383000000001</v>
      </c>
      <c r="AS73">
        <v>0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79.490000000000023</v>
      </c>
      <c r="BA73">
        <f t="shared" si="4"/>
        <v>2808.7846450000002</v>
      </c>
      <c r="BD73">
        <v>24.08</v>
      </c>
      <c r="BE73">
        <v>7.63</v>
      </c>
      <c r="BF73">
        <v>0.9</v>
      </c>
      <c r="BG73">
        <v>4.0599999999999996</v>
      </c>
      <c r="BH73">
        <v>5.21</v>
      </c>
      <c r="BI73">
        <v>4.78</v>
      </c>
      <c r="BJ73">
        <v>3.11</v>
      </c>
      <c r="BK73">
        <v>4.3099999999999996</v>
      </c>
      <c r="BL73">
        <v>2.11</v>
      </c>
      <c r="BM73">
        <v>0</v>
      </c>
      <c r="BN73">
        <v>0.5</v>
      </c>
      <c r="BO73">
        <v>15.77</v>
      </c>
      <c r="BP73">
        <v>0</v>
      </c>
      <c r="BQ73">
        <v>4.43</v>
      </c>
      <c r="BR73">
        <v>2.15</v>
      </c>
      <c r="BS73">
        <v>0.45</v>
      </c>
      <c r="BT73">
        <v>0</v>
      </c>
      <c r="BU73">
        <v>0</v>
      </c>
      <c r="BV73">
        <v>0</v>
      </c>
      <c r="BW73">
        <f t="shared" si="5"/>
        <v>79.490000000000023</v>
      </c>
    </row>
    <row r="74" spans="1:75">
      <c r="A74" t="s">
        <v>116</v>
      </c>
      <c r="B74">
        <v>0</v>
      </c>
      <c r="C74">
        <v>32.024999999999999</v>
      </c>
      <c r="D74">
        <v>9.9749999999999996</v>
      </c>
      <c r="E74">
        <v>0</v>
      </c>
      <c r="F74">
        <v>16.29</v>
      </c>
      <c r="G74">
        <v>53.213999999999999</v>
      </c>
      <c r="H74">
        <v>0</v>
      </c>
      <c r="I74">
        <v>38.36</v>
      </c>
      <c r="J74">
        <v>4.3840000000000003</v>
      </c>
      <c r="K74">
        <v>215.533728</v>
      </c>
      <c r="L74">
        <v>653.15250000000003</v>
      </c>
      <c r="M74">
        <v>89</v>
      </c>
      <c r="N74">
        <v>118.125</v>
      </c>
      <c r="O74">
        <v>123.66562500000001</v>
      </c>
      <c r="P74">
        <v>123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0</v>
      </c>
      <c r="AF74">
        <v>8.8740000000000006</v>
      </c>
      <c r="AG74">
        <v>39.622799999999998</v>
      </c>
      <c r="AH74">
        <v>152.94049999999999</v>
      </c>
      <c r="AI74">
        <v>35.643999999999998</v>
      </c>
      <c r="AJ74">
        <v>0</v>
      </c>
      <c r="AK74">
        <v>50.5062</v>
      </c>
      <c r="AL74">
        <v>79.364599999999996</v>
      </c>
      <c r="AM74">
        <v>15.996</v>
      </c>
      <c r="AN74">
        <v>0.68867999999999996</v>
      </c>
      <c r="AO74">
        <v>28.518000000000001</v>
      </c>
      <c r="AP74">
        <v>11.529</v>
      </c>
      <c r="AQ74">
        <v>29.420999999999999</v>
      </c>
      <c r="AR74">
        <v>31.897383000000001</v>
      </c>
      <c r="AS74">
        <v>0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79.490000000000023</v>
      </c>
      <c r="BA74">
        <f t="shared" si="4"/>
        <v>2824.0306449999998</v>
      </c>
      <c r="BD74">
        <v>24.08</v>
      </c>
      <c r="BE74">
        <v>7.63</v>
      </c>
      <c r="BF74">
        <v>0.9</v>
      </c>
      <c r="BG74">
        <v>4.0599999999999996</v>
      </c>
      <c r="BH74">
        <v>5.21</v>
      </c>
      <c r="BI74">
        <v>4.78</v>
      </c>
      <c r="BJ74">
        <v>3.11</v>
      </c>
      <c r="BK74">
        <v>4.3099999999999996</v>
      </c>
      <c r="BL74">
        <v>2.11</v>
      </c>
      <c r="BM74">
        <v>0</v>
      </c>
      <c r="BN74">
        <v>0.5</v>
      </c>
      <c r="BO74">
        <v>15.77</v>
      </c>
      <c r="BP74">
        <v>0</v>
      </c>
      <c r="BQ74">
        <v>4.43</v>
      </c>
      <c r="BR74">
        <v>2.15</v>
      </c>
      <c r="BS74">
        <v>0.45</v>
      </c>
      <c r="BT74">
        <v>0</v>
      </c>
      <c r="BU74">
        <v>0</v>
      </c>
      <c r="BV74">
        <v>0</v>
      </c>
      <c r="BW74">
        <f t="shared" si="5"/>
        <v>79.490000000000023</v>
      </c>
    </row>
    <row r="75" spans="1:75">
      <c r="A75" t="s">
        <v>117</v>
      </c>
      <c r="B75">
        <v>0</v>
      </c>
      <c r="C75">
        <v>32.024999999999999</v>
      </c>
      <c r="D75">
        <v>9.9749999999999996</v>
      </c>
      <c r="E75">
        <v>0</v>
      </c>
      <c r="F75">
        <v>16.29</v>
      </c>
      <c r="G75">
        <v>53.213999999999999</v>
      </c>
      <c r="H75">
        <v>0</v>
      </c>
      <c r="I75">
        <v>38.36</v>
      </c>
      <c r="J75">
        <v>4.3840000000000003</v>
      </c>
      <c r="K75">
        <v>215.533728</v>
      </c>
      <c r="L75">
        <v>653.15250000000003</v>
      </c>
      <c r="M75">
        <v>89</v>
      </c>
      <c r="N75">
        <v>118.125</v>
      </c>
      <c r="O75">
        <v>123.66562500000001</v>
      </c>
      <c r="P75">
        <v>123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0</v>
      </c>
      <c r="AF75">
        <v>8.8740000000000006</v>
      </c>
      <c r="AG75">
        <v>39.622799999999998</v>
      </c>
      <c r="AH75">
        <v>152.94049999999999</v>
      </c>
      <c r="AI75">
        <v>33.097999999999999</v>
      </c>
      <c r="AJ75">
        <v>0</v>
      </c>
      <c r="AK75">
        <v>50.5062</v>
      </c>
      <c r="AL75">
        <v>79.364599999999996</v>
      </c>
      <c r="AM75">
        <v>15.996</v>
      </c>
      <c r="AN75">
        <v>0.68867999999999996</v>
      </c>
      <c r="AO75">
        <v>28.518000000000001</v>
      </c>
      <c r="AP75">
        <v>11.529</v>
      </c>
      <c r="AQ75">
        <v>29.484000000000002</v>
      </c>
      <c r="AR75">
        <v>31.897383000000001</v>
      </c>
      <c r="AS75">
        <v>0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79.41</v>
      </c>
      <c r="BA75">
        <f t="shared" si="4"/>
        <v>2821.4676449999997</v>
      </c>
      <c r="BD75">
        <v>25.2</v>
      </c>
      <c r="BE75">
        <v>7.44</v>
      </c>
      <c r="BF75">
        <v>0.92</v>
      </c>
      <c r="BG75">
        <v>3.94</v>
      </c>
      <c r="BH75">
        <v>5.21</v>
      </c>
      <c r="BI75">
        <v>4.6900000000000004</v>
      </c>
      <c r="BJ75">
        <v>3.21</v>
      </c>
      <c r="BK75">
        <v>4.32</v>
      </c>
      <c r="BL75">
        <v>2.02</v>
      </c>
      <c r="BM75">
        <v>0</v>
      </c>
      <c r="BN75">
        <v>0.49</v>
      </c>
      <c r="BO75">
        <v>14.98</v>
      </c>
      <c r="BP75">
        <v>0</v>
      </c>
      <c r="BQ75">
        <v>4.3</v>
      </c>
      <c r="BR75">
        <v>2.2400000000000002</v>
      </c>
      <c r="BS75">
        <v>0.45</v>
      </c>
      <c r="BT75">
        <v>0</v>
      </c>
      <c r="BU75">
        <v>0</v>
      </c>
      <c r="BV75">
        <v>0</v>
      </c>
      <c r="BW75">
        <f t="shared" si="5"/>
        <v>79.41</v>
      </c>
    </row>
    <row r="76" spans="1:75">
      <c r="A76" t="s">
        <v>118</v>
      </c>
      <c r="B76">
        <v>0</v>
      </c>
      <c r="C76">
        <v>32.024999999999999</v>
      </c>
      <c r="D76">
        <v>9.9749999999999996</v>
      </c>
      <c r="E76">
        <v>0</v>
      </c>
      <c r="F76">
        <v>16.29</v>
      </c>
      <c r="G76">
        <v>53.213999999999999</v>
      </c>
      <c r="H76">
        <v>0</v>
      </c>
      <c r="I76">
        <v>38.36</v>
      </c>
      <c r="J76">
        <v>4.3840000000000003</v>
      </c>
      <c r="K76">
        <v>215.533728</v>
      </c>
      <c r="L76">
        <v>653.15250000000003</v>
      </c>
      <c r="M76">
        <v>89</v>
      </c>
      <c r="N76">
        <v>118.125</v>
      </c>
      <c r="O76">
        <v>123.66562500000001</v>
      </c>
      <c r="P76">
        <v>123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0</v>
      </c>
      <c r="AF76">
        <v>8.8740000000000006</v>
      </c>
      <c r="AG76">
        <v>39.622799999999998</v>
      </c>
      <c r="AH76">
        <v>152.94049999999999</v>
      </c>
      <c r="AI76">
        <v>33.097999999999999</v>
      </c>
      <c r="AJ76">
        <v>0</v>
      </c>
      <c r="AK76">
        <v>50.5062</v>
      </c>
      <c r="AL76">
        <v>79.364599999999996</v>
      </c>
      <c r="AM76">
        <v>15.996</v>
      </c>
      <c r="AN76">
        <v>0.68867999999999996</v>
      </c>
      <c r="AO76">
        <v>28.518000000000001</v>
      </c>
      <c r="AP76">
        <v>11.529</v>
      </c>
      <c r="AQ76">
        <v>43.47</v>
      </c>
      <c r="AR76">
        <v>31.897383000000001</v>
      </c>
      <c r="AS76">
        <v>0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79.41</v>
      </c>
      <c r="BA76">
        <f t="shared" si="4"/>
        <v>2835.4536449999996</v>
      </c>
      <c r="BD76">
        <v>25.2</v>
      </c>
      <c r="BE76">
        <v>7.44</v>
      </c>
      <c r="BF76">
        <v>0.92</v>
      </c>
      <c r="BG76">
        <v>3.94</v>
      </c>
      <c r="BH76">
        <v>5.21</v>
      </c>
      <c r="BI76">
        <v>4.6900000000000004</v>
      </c>
      <c r="BJ76">
        <v>3.21</v>
      </c>
      <c r="BK76">
        <v>4.32</v>
      </c>
      <c r="BL76">
        <v>2.02</v>
      </c>
      <c r="BM76">
        <v>0</v>
      </c>
      <c r="BN76">
        <v>0.49</v>
      </c>
      <c r="BO76">
        <v>14.98</v>
      </c>
      <c r="BP76">
        <v>0</v>
      </c>
      <c r="BQ76">
        <v>4.3</v>
      </c>
      <c r="BR76">
        <v>2.2400000000000002</v>
      </c>
      <c r="BS76">
        <v>0.45</v>
      </c>
      <c r="BT76">
        <v>0</v>
      </c>
      <c r="BU76">
        <v>0</v>
      </c>
      <c r="BV76">
        <v>0</v>
      </c>
      <c r="BW76">
        <f t="shared" si="5"/>
        <v>79.41</v>
      </c>
    </row>
    <row r="77" spans="1:75">
      <c r="A77" t="s">
        <v>119</v>
      </c>
      <c r="B77">
        <v>0</v>
      </c>
      <c r="C77">
        <v>32.024999999999999</v>
      </c>
      <c r="D77">
        <v>9.9749999999999996</v>
      </c>
      <c r="E77">
        <v>0</v>
      </c>
      <c r="F77">
        <v>16.29</v>
      </c>
      <c r="G77">
        <v>53.213999999999999</v>
      </c>
      <c r="H77">
        <v>0</v>
      </c>
      <c r="I77">
        <v>38.36</v>
      </c>
      <c r="J77">
        <v>4.3840000000000003</v>
      </c>
      <c r="K77">
        <v>215.533728</v>
      </c>
      <c r="L77">
        <v>653.15250000000003</v>
      </c>
      <c r="M77">
        <v>89</v>
      </c>
      <c r="N77">
        <v>118.125</v>
      </c>
      <c r="O77">
        <v>123.66562500000001</v>
      </c>
      <c r="P77">
        <v>123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17.748000000000001</v>
      </c>
      <c r="AG77">
        <v>39.622799999999998</v>
      </c>
      <c r="AH77">
        <v>152.94049999999999</v>
      </c>
      <c r="AI77">
        <v>10.183999999999999</v>
      </c>
      <c r="AJ77">
        <v>0</v>
      </c>
      <c r="AK77">
        <v>50.5062</v>
      </c>
      <c r="AL77">
        <v>79.364599999999996</v>
      </c>
      <c r="AM77">
        <v>15.996</v>
      </c>
      <c r="AN77">
        <v>0.68867999999999996</v>
      </c>
      <c r="AO77">
        <v>28.518000000000001</v>
      </c>
      <c r="AP77">
        <v>11.529</v>
      </c>
      <c r="AQ77">
        <v>56.7</v>
      </c>
      <c r="AR77">
        <v>31.897383000000001</v>
      </c>
      <c r="AS77">
        <v>0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79.3</v>
      </c>
      <c r="BA77">
        <f t="shared" si="4"/>
        <v>2867.5067450000006</v>
      </c>
      <c r="BD77">
        <v>25.2</v>
      </c>
      <c r="BE77">
        <v>7.44</v>
      </c>
      <c r="BF77">
        <v>0.92</v>
      </c>
      <c r="BG77">
        <v>3.94</v>
      </c>
      <c r="BH77">
        <v>5.21</v>
      </c>
      <c r="BI77">
        <v>4.6900000000000004</v>
      </c>
      <c r="BJ77">
        <v>3.21</v>
      </c>
      <c r="BK77">
        <v>4.32</v>
      </c>
      <c r="BL77">
        <v>1.91</v>
      </c>
      <c r="BM77">
        <v>0</v>
      </c>
      <c r="BN77">
        <v>0.49</v>
      </c>
      <c r="BO77">
        <v>14.98</v>
      </c>
      <c r="BP77">
        <v>0</v>
      </c>
      <c r="BQ77">
        <v>4.3</v>
      </c>
      <c r="BR77">
        <v>2.2400000000000002</v>
      </c>
      <c r="BS77">
        <v>0.45</v>
      </c>
      <c r="BT77">
        <v>0</v>
      </c>
      <c r="BU77">
        <v>0</v>
      </c>
      <c r="BV77">
        <v>0</v>
      </c>
      <c r="BW77">
        <f t="shared" si="5"/>
        <v>79.3</v>
      </c>
    </row>
    <row r="78" spans="1:75">
      <c r="A78" t="s">
        <v>120</v>
      </c>
      <c r="B78">
        <v>0</v>
      </c>
      <c r="C78">
        <v>32.024999999999999</v>
      </c>
      <c r="D78">
        <v>9.9749999999999996</v>
      </c>
      <c r="E78">
        <v>0</v>
      </c>
      <c r="F78">
        <v>16.29</v>
      </c>
      <c r="G78">
        <v>53.213999999999999</v>
      </c>
      <c r="H78">
        <v>0</v>
      </c>
      <c r="I78">
        <v>38.36</v>
      </c>
      <c r="J78">
        <v>4.3840000000000003</v>
      </c>
      <c r="K78">
        <v>215.533728</v>
      </c>
      <c r="L78">
        <v>653.15250000000003</v>
      </c>
      <c r="M78">
        <v>89</v>
      </c>
      <c r="N78">
        <v>118.125</v>
      </c>
      <c r="O78">
        <v>123.66562500000001</v>
      </c>
      <c r="P78">
        <v>123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17.748000000000001</v>
      </c>
      <c r="AG78">
        <v>39.622799999999998</v>
      </c>
      <c r="AH78">
        <v>152.94049999999999</v>
      </c>
      <c r="AI78">
        <v>10.183999999999999</v>
      </c>
      <c r="AJ78">
        <v>0</v>
      </c>
      <c r="AK78">
        <v>50.5062</v>
      </c>
      <c r="AL78">
        <v>79.364599999999996</v>
      </c>
      <c r="AM78">
        <v>15.996</v>
      </c>
      <c r="AN78">
        <v>0.68867999999999996</v>
      </c>
      <c r="AO78">
        <v>28.518000000000001</v>
      </c>
      <c r="AP78">
        <v>11.529</v>
      </c>
      <c r="AQ78">
        <v>58.463999999999999</v>
      </c>
      <c r="AR78">
        <v>31.897383000000001</v>
      </c>
      <c r="AS78">
        <v>0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79.3</v>
      </c>
      <c r="BA78">
        <f t="shared" si="4"/>
        <v>2869.2707450000007</v>
      </c>
      <c r="BD78">
        <v>25.2</v>
      </c>
      <c r="BE78">
        <v>7.44</v>
      </c>
      <c r="BF78">
        <v>0.92</v>
      </c>
      <c r="BG78">
        <v>3.94</v>
      </c>
      <c r="BH78">
        <v>5.21</v>
      </c>
      <c r="BI78">
        <v>4.6900000000000004</v>
      </c>
      <c r="BJ78">
        <v>3.21</v>
      </c>
      <c r="BK78">
        <v>4.32</v>
      </c>
      <c r="BL78">
        <v>1.91</v>
      </c>
      <c r="BM78">
        <v>0</v>
      </c>
      <c r="BN78">
        <v>0.49</v>
      </c>
      <c r="BO78">
        <v>14.98</v>
      </c>
      <c r="BP78">
        <v>0</v>
      </c>
      <c r="BQ78">
        <v>4.3</v>
      </c>
      <c r="BR78">
        <v>2.2400000000000002</v>
      </c>
      <c r="BS78">
        <v>0.45</v>
      </c>
      <c r="BT78">
        <v>0</v>
      </c>
      <c r="BU78">
        <v>0</v>
      </c>
      <c r="BV78">
        <v>0</v>
      </c>
      <c r="BW78">
        <f t="shared" si="5"/>
        <v>79.3</v>
      </c>
    </row>
    <row r="79" spans="1:75">
      <c r="A79" t="s">
        <v>121</v>
      </c>
      <c r="B79">
        <v>0</v>
      </c>
      <c r="C79">
        <v>32.024999999999999</v>
      </c>
      <c r="D79">
        <v>9.9749999999999996</v>
      </c>
      <c r="E79">
        <v>0</v>
      </c>
      <c r="F79">
        <v>16.29</v>
      </c>
      <c r="G79">
        <v>53.213999999999999</v>
      </c>
      <c r="H79">
        <v>0</v>
      </c>
      <c r="I79">
        <v>38.36</v>
      </c>
      <c r="J79">
        <v>4.3840000000000003</v>
      </c>
      <c r="K79">
        <v>215.533728</v>
      </c>
      <c r="L79">
        <v>653.15250000000003</v>
      </c>
      <c r="M79">
        <v>89</v>
      </c>
      <c r="N79">
        <v>118.125</v>
      </c>
      <c r="O79">
        <v>123.66562500000001</v>
      </c>
      <c r="P79">
        <v>123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36.437199999999997</v>
      </c>
      <c r="AF79">
        <v>30.171600000000002</v>
      </c>
      <c r="AG79">
        <v>39.622799999999998</v>
      </c>
      <c r="AH79">
        <v>154.69245000000001</v>
      </c>
      <c r="AI79">
        <v>20.367999999999999</v>
      </c>
      <c r="AJ79">
        <v>0</v>
      </c>
      <c r="AK79">
        <v>50.5062</v>
      </c>
      <c r="AL79">
        <v>79.364599999999996</v>
      </c>
      <c r="AM79">
        <v>16.7958</v>
      </c>
      <c r="AN79">
        <v>0.68867999999999996</v>
      </c>
      <c r="AO79">
        <v>28.518000000000001</v>
      </c>
      <c r="AP79">
        <v>11.529</v>
      </c>
      <c r="AQ79">
        <v>58.968000000000004</v>
      </c>
      <c r="AR79">
        <v>31.897383000000001</v>
      </c>
      <c r="AS79">
        <v>0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79.3</v>
      </c>
      <c r="BA79">
        <f t="shared" si="4"/>
        <v>2903.6864669999995</v>
      </c>
      <c r="BD79">
        <v>25.2</v>
      </c>
      <c r="BE79">
        <v>7.44</v>
      </c>
      <c r="BF79">
        <v>0.92</v>
      </c>
      <c r="BG79">
        <v>3.94</v>
      </c>
      <c r="BH79">
        <v>5.21</v>
      </c>
      <c r="BI79">
        <v>4.6900000000000004</v>
      </c>
      <c r="BJ79">
        <v>3.21</v>
      </c>
      <c r="BK79">
        <v>4.32</v>
      </c>
      <c r="BL79">
        <v>1.91</v>
      </c>
      <c r="BM79">
        <v>0</v>
      </c>
      <c r="BN79">
        <v>0.49</v>
      </c>
      <c r="BO79">
        <v>14.98</v>
      </c>
      <c r="BP79">
        <v>0</v>
      </c>
      <c r="BQ79">
        <v>4.3</v>
      </c>
      <c r="BR79">
        <v>2.2400000000000002</v>
      </c>
      <c r="BS79">
        <v>0.45</v>
      </c>
      <c r="BT79">
        <v>0</v>
      </c>
      <c r="BU79">
        <v>0</v>
      </c>
      <c r="BV79">
        <v>0</v>
      </c>
      <c r="BW79">
        <f t="shared" si="5"/>
        <v>79.3</v>
      </c>
    </row>
    <row r="80" spans="1:75">
      <c r="A80" t="s">
        <v>122</v>
      </c>
      <c r="B80">
        <v>0</v>
      </c>
      <c r="C80">
        <v>32.024999999999999</v>
      </c>
      <c r="D80">
        <v>9.9749999999999996</v>
      </c>
      <c r="E80">
        <v>0</v>
      </c>
      <c r="F80">
        <v>16.29</v>
      </c>
      <c r="G80">
        <v>53.213999999999999</v>
      </c>
      <c r="H80">
        <v>0</v>
      </c>
      <c r="I80">
        <v>38.36</v>
      </c>
      <c r="J80">
        <v>4.3840000000000003</v>
      </c>
      <c r="K80">
        <v>215.533728</v>
      </c>
      <c r="L80">
        <v>653.15250000000003</v>
      </c>
      <c r="M80">
        <v>89</v>
      </c>
      <c r="N80">
        <v>118.125</v>
      </c>
      <c r="O80">
        <v>123.66562500000001</v>
      </c>
      <c r="P80">
        <v>123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36.437199999999997</v>
      </c>
      <c r="AF80">
        <v>30.171600000000002</v>
      </c>
      <c r="AG80">
        <v>39.622799999999998</v>
      </c>
      <c r="AH80">
        <v>154.69245000000001</v>
      </c>
      <c r="AI80">
        <v>66.195999999999998</v>
      </c>
      <c r="AJ80">
        <v>0</v>
      </c>
      <c r="AK80">
        <v>50.5062</v>
      </c>
      <c r="AL80">
        <v>79.364599999999996</v>
      </c>
      <c r="AM80">
        <v>16.7958</v>
      </c>
      <c r="AN80">
        <v>0.68867999999999996</v>
      </c>
      <c r="AO80">
        <v>28.518000000000001</v>
      </c>
      <c r="AP80">
        <v>11.529</v>
      </c>
      <c r="AQ80">
        <v>58.968000000000004</v>
      </c>
      <c r="AR80">
        <v>31.897383000000001</v>
      </c>
      <c r="AS80">
        <v>0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79.3</v>
      </c>
      <c r="BA80">
        <f t="shared" si="4"/>
        <v>2949.5144669999995</v>
      </c>
      <c r="BD80">
        <v>25.2</v>
      </c>
      <c r="BE80">
        <v>7.44</v>
      </c>
      <c r="BF80">
        <v>0.92</v>
      </c>
      <c r="BG80">
        <v>3.94</v>
      </c>
      <c r="BH80">
        <v>5.21</v>
      </c>
      <c r="BI80">
        <v>4.6900000000000004</v>
      </c>
      <c r="BJ80">
        <v>3.21</v>
      </c>
      <c r="BK80">
        <v>4.32</v>
      </c>
      <c r="BL80">
        <v>1.91</v>
      </c>
      <c r="BM80">
        <v>0</v>
      </c>
      <c r="BN80">
        <v>0.49</v>
      </c>
      <c r="BO80">
        <v>14.98</v>
      </c>
      <c r="BP80">
        <v>0</v>
      </c>
      <c r="BQ80">
        <v>4.3</v>
      </c>
      <c r="BR80">
        <v>2.2400000000000002</v>
      </c>
      <c r="BS80">
        <v>0.45</v>
      </c>
      <c r="BT80">
        <v>0</v>
      </c>
      <c r="BU80">
        <v>0</v>
      </c>
      <c r="BV80">
        <v>0</v>
      </c>
      <c r="BW80">
        <f t="shared" si="5"/>
        <v>79.3</v>
      </c>
    </row>
    <row r="81" spans="1:75">
      <c r="A81" t="s">
        <v>123</v>
      </c>
      <c r="B81">
        <v>0</v>
      </c>
      <c r="C81">
        <v>32.024999999999999</v>
      </c>
      <c r="D81">
        <v>9.9749999999999996</v>
      </c>
      <c r="E81">
        <v>0</v>
      </c>
      <c r="F81">
        <v>16.29</v>
      </c>
      <c r="G81">
        <v>53.213999999999999</v>
      </c>
      <c r="H81">
        <v>0</v>
      </c>
      <c r="I81">
        <v>38.36</v>
      </c>
      <c r="J81">
        <v>4.3840000000000003</v>
      </c>
      <c r="K81">
        <v>215.533728</v>
      </c>
      <c r="L81">
        <v>653.15250000000003</v>
      </c>
      <c r="M81">
        <v>89</v>
      </c>
      <c r="N81">
        <v>118.125</v>
      </c>
      <c r="O81">
        <v>123.66562500000001</v>
      </c>
      <c r="P81">
        <v>123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36.437199999999997</v>
      </c>
      <c r="AF81">
        <v>30.171600000000002</v>
      </c>
      <c r="AG81">
        <v>39.622799999999998</v>
      </c>
      <c r="AH81">
        <v>154.69245000000001</v>
      </c>
      <c r="AI81">
        <v>66.195999999999998</v>
      </c>
      <c r="AJ81">
        <v>0</v>
      </c>
      <c r="AK81">
        <v>50.5062</v>
      </c>
      <c r="AL81">
        <v>79.364599999999996</v>
      </c>
      <c r="AM81">
        <v>16.7958</v>
      </c>
      <c r="AN81">
        <v>0.68867999999999996</v>
      </c>
      <c r="AO81">
        <v>28.518000000000001</v>
      </c>
      <c r="AP81">
        <v>11.529</v>
      </c>
      <c r="AQ81">
        <v>58.968000000000004</v>
      </c>
      <c r="AR81">
        <v>31.897383000000001</v>
      </c>
      <c r="AS81">
        <v>0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79.279999999999987</v>
      </c>
      <c r="BA81">
        <f t="shared" si="4"/>
        <v>2949.4944669999995</v>
      </c>
      <c r="BD81">
        <v>25.2</v>
      </c>
      <c r="BE81">
        <v>7.44</v>
      </c>
      <c r="BF81">
        <v>0.9</v>
      </c>
      <c r="BG81">
        <v>3.94</v>
      </c>
      <c r="BH81">
        <v>5.21</v>
      </c>
      <c r="BI81">
        <v>4.6900000000000004</v>
      </c>
      <c r="BJ81">
        <v>3.21</v>
      </c>
      <c r="BK81">
        <v>4.32</v>
      </c>
      <c r="BL81">
        <v>1.91</v>
      </c>
      <c r="BM81">
        <v>0</v>
      </c>
      <c r="BN81">
        <v>0.49</v>
      </c>
      <c r="BO81">
        <v>14.98</v>
      </c>
      <c r="BP81">
        <v>0</v>
      </c>
      <c r="BQ81">
        <v>4.3</v>
      </c>
      <c r="BR81">
        <v>2.2400000000000002</v>
      </c>
      <c r="BS81">
        <v>0.45</v>
      </c>
      <c r="BT81">
        <v>0</v>
      </c>
      <c r="BU81">
        <v>0</v>
      </c>
      <c r="BV81">
        <v>0</v>
      </c>
      <c r="BW81">
        <f t="shared" si="5"/>
        <v>79.279999999999987</v>
      </c>
    </row>
    <row r="82" spans="1:75">
      <c r="A82" t="s">
        <v>124</v>
      </c>
      <c r="B82">
        <v>0</v>
      </c>
      <c r="C82">
        <v>32.024999999999999</v>
      </c>
      <c r="D82">
        <v>9.9749999999999996</v>
      </c>
      <c r="E82">
        <v>0</v>
      </c>
      <c r="F82">
        <v>16.29</v>
      </c>
      <c r="G82">
        <v>53.213999999999999</v>
      </c>
      <c r="H82">
        <v>0</v>
      </c>
      <c r="I82">
        <v>38.36</v>
      </c>
      <c r="J82">
        <v>4.3840000000000003</v>
      </c>
      <c r="K82">
        <v>215.533728</v>
      </c>
      <c r="L82">
        <v>653.15250000000003</v>
      </c>
      <c r="M82">
        <v>89</v>
      </c>
      <c r="N82">
        <v>118.125</v>
      </c>
      <c r="O82">
        <v>123.66562500000001</v>
      </c>
      <c r="P82">
        <v>123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36.437199999999997</v>
      </c>
      <c r="AF82">
        <v>30.171600000000002</v>
      </c>
      <c r="AG82">
        <v>39.622799999999998</v>
      </c>
      <c r="AH82">
        <v>154.69245000000001</v>
      </c>
      <c r="AI82">
        <v>66.195999999999998</v>
      </c>
      <c r="AJ82">
        <v>0</v>
      </c>
      <c r="AK82">
        <v>50.5062</v>
      </c>
      <c r="AL82">
        <v>79.364599999999996</v>
      </c>
      <c r="AM82">
        <v>16.7958</v>
      </c>
      <c r="AN82">
        <v>0.68867999999999996</v>
      </c>
      <c r="AO82">
        <v>28.518000000000001</v>
      </c>
      <c r="AP82">
        <v>11.529</v>
      </c>
      <c r="AQ82">
        <v>58.968000000000004</v>
      </c>
      <c r="AR82">
        <v>31.897383000000001</v>
      </c>
      <c r="AS82">
        <v>0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79.279999999999987</v>
      </c>
      <c r="BA82">
        <f t="shared" si="4"/>
        <v>2949.4944669999995</v>
      </c>
      <c r="BD82">
        <v>25.2</v>
      </c>
      <c r="BE82">
        <v>7.44</v>
      </c>
      <c r="BF82">
        <v>0.9</v>
      </c>
      <c r="BG82">
        <v>3.94</v>
      </c>
      <c r="BH82">
        <v>5.21</v>
      </c>
      <c r="BI82">
        <v>4.6900000000000004</v>
      </c>
      <c r="BJ82">
        <v>3.21</v>
      </c>
      <c r="BK82">
        <v>4.32</v>
      </c>
      <c r="BL82">
        <v>1.91</v>
      </c>
      <c r="BM82">
        <v>0</v>
      </c>
      <c r="BN82">
        <v>0.49</v>
      </c>
      <c r="BO82">
        <v>14.98</v>
      </c>
      <c r="BP82">
        <v>0</v>
      </c>
      <c r="BQ82">
        <v>4.3</v>
      </c>
      <c r="BR82">
        <v>2.2400000000000002</v>
      </c>
      <c r="BS82">
        <v>0.45</v>
      </c>
      <c r="BT82">
        <v>0</v>
      </c>
      <c r="BU82">
        <v>0</v>
      </c>
      <c r="BV82">
        <v>0</v>
      </c>
      <c r="BW82">
        <f t="shared" si="5"/>
        <v>79.279999999999987</v>
      </c>
    </row>
    <row r="83" spans="1:75">
      <c r="A83" t="s">
        <v>125</v>
      </c>
      <c r="B83">
        <v>0</v>
      </c>
      <c r="C83">
        <v>32.024999999999999</v>
      </c>
      <c r="D83">
        <v>9.9749999999999996</v>
      </c>
      <c r="E83">
        <v>0</v>
      </c>
      <c r="F83">
        <v>16.29</v>
      </c>
      <c r="G83">
        <v>53.213999999999999</v>
      </c>
      <c r="H83">
        <v>0</v>
      </c>
      <c r="I83">
        <v>38.36</v>
      </c>
      <c r="J83">
        <v>4.3840000000000003</v>
      </c>
      <c r="K83">
        <v>215.533728</v>
      </c>
      <c r="L83">
        <v>653.15250000000003</v>
      </c>
      <c r="M83">
        <v>89</v>
      </c>
      <c r="N83">
        <v>118.125</v>
      </c>
      <c r="O83">
        <v>123.66562500000001</v>
      </c>
      <c r="P83">
        <v>123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36.437199999999997</v>
      </c>
      <c r="AF83">
        <v>30.171600000000002</v>
      </c>
      <c r="AG83">
        <v>39.622799999999998</v>
      </c>
      <c r="AH83">
        <v>154.69245000000001</v>
      </c>
      <c r="AI83">
        <v>66.195999999999998</v>
      </c>
      <c r="AJ83">
        <v>0</v>
      </c>
      <c r="AK83">
        <v>50.5062</v>
      </c>
      <c r="AL83">
        <v>79.364599999999996</v>
      </c>
      <c r="AM83">
        <v>16.7958</v>
      </c>
      <c r="AN83">
        <v>0.68867999999999996</v>
      </c>
      <c r="AO83">
        <v>28.518000000000001</v>
      </c>
      <c r="AP83">
        <v>11.529</v>
      </c>
      <c r="AQ83">
        <v>58.968000000000004</v>
      </c>
      <c r="AR83">
        <v>31.612200000000001</v>
      </c>
      <c r="AS83">
        <v>0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79.029999999999987</v>
      </c>
      <c r="BA83">
        <f t="shared" si="4"/>
        <v>2948.9592839999996</v>
      </c>
      <c r="BD83">
        <v>25.2</v>
      </c>
      <c r="BE83">
        <v>7.44</v>
      </c>
      <c r="BF83">
        <v>0.9</v>
      </c>
      <c r="BG83">
        <v>3.94</v>
      </c>
      <c r="BH83">
        <v>5.21</v>
      </c>
      <c r="BI83">
        <v>4.6900000000000004</v>
      </c>
      <c r="BJ83">
        <v>3.21</v>
      </c>
      <c r="BK83">
        <v>4.32</v>
      </c>
      <c r="BL83">
        <v>1.91</v>
      </c>
      <c r="BM83">
        <v>0</v>
      </c>
      <c r="BN83">
        <v>0.49</v>
      </c>
      <c r="BO83">
        <v>14.74</v>
      </c>
      <c r="BP83">
        <v>0</v>
      </c>
      <c r="BQ83">
        <v>4.3</v>
      </c>
      <c r="BR83">
        <v>2.2400000000000002</v>
      </c>
      <c r="BS83">
        <v>0.44</v>
      </c>
      <c r="BT83">
        <v>0</v>
      </c>
      <c r="BU83">
        <v>0</v>
      </c>
      <c r="BV83">
        <v>0</v>
      </c>
      <c r="BW83">
        <f t="shared" si="5"/>
        <v>79.029999999999987</v>
      </c>
    </row>
    <row r="84" spans="1:75">
      <c r="A84" t="s">
        <v>126</v>
      </c>
      <c r="B84">
        <v>0</v>
      </c>
      <c r="C84">
        <v>32.024999999999999</v>
      </c>
      <c r="D84">
        <v>9.9749999999999996</v>
      </c>
      <c r="E84">
        <v>0</v>
      </c>
      <c r="F84">
        <v>16.29</v>
      </c>
      <c r="G84">
        <v>53.213999999999999</v>
      </c>
      <c r="H84">
        <v>0</v>
      </c>
      <c r="I84">
        <v>38.36</v>
      </c>
      <c r="J84">
        <v>4.3840000000000003</v>
      </c>
      <c r="K84">
        <v>215.533728</v>
      </c>
      <c r="L84">
        <v>653.15250000000003</v>
      </c>
      <c r="M84">
        <v>89</v>
      </c>
      <c r="N84">
        <v>118.125</v>
      </c>
      <c r="O84">
        <v>123.66562500000001</v>
      </c>
      <c r="P84">
        <v>123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36.437199999999997</v>
      </c>
      <c r="AF84">
        <v>30.171600000000002</v>
      </c>
      <c r="AG84">
        <v>39.622799999999998</v>
      </c>
      <c r="AH84">
        <v>154.69245000000001</v>
      </c>
      <c r="AI84">
        <v>66.195999999999998</v>
      </c>
      <c r="AJ84">
        <v>0</v>
      </c>
      <c r="AK84">
        <v>50.5062</v>
      </c>
      <c r="AL84">
        <v>79.364599999999996</v>
      </c>
      <c r="AM84">
        <v>16.7958</v>
      </c>
      <c r="AN84">
        <v>0.68867999999999996</v>
      </c>
      <c r="AO84">
        <v>28.518000000000001</v>
      </c>
      <c r="AP84">
        <v>11.529</v>
      </c>
      <c r="AQ84">
        <v>58.968000000000004</v>
      </c>
      <c r="AR84">
        <v>31.612200000000001</v>
      </c>
      <c r="AS84">
        <v>0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79.029999999999987</v>
      </c>
      <c r="BA84">
        <f t="shared" si="4"/>
        <v>2948.9592839999996</v>
      </c>
      <c r="BD84">
        <v>25.2</v>
      </c>
      <c r="BE84">
        <v>7.44</v>
      </c>
      <c r="BF84">
        <v>0.9</v>
      </c>
      <c r="BG84">
        <v>3.94</v>
      </c>
      <c r="BH84">
        <v>5.21</v>
      </c>
      <c r="BI84">
        <v>4.6900000000000004</v>
      </c>
      <c r="BJ84">
        <v>3.21</v>
      </c>
      <c r="BK84">
        <v>4.32</v>
      </c>
      <c r="BL84">
        <v>1.91</v>
      </c>
      <c r="BM84">
        <v>0</v>
      </c>
      <c r="BN84">
        <v>0.49</v>
      </c>
      <c r="BO84">
        <v>14.74</v>
      </c>
      <c r="BP84">
        <v>0</v>
      </c>
      <c r="BQ84">
        <v>4.3</v>
      </c>
      <c r="BR84">
        <v>2.2400000000000002</v>
      </c>
      <c r="BS84">
        <v>0.44</v>
      </c>
      <c r="BT84">
        <v>0</v>
      </c>
      <c r="BU84">
        <v>0</v>
      </c>
      <c r="BV84">
        <v>0</v>
      </c>
      <c r="BW84">
        <f t="shared" si="5"/>
        <v>79.029999999999987</v>
      </c>
    </row>
    <row r="85" spans="1:75">
      <c r="A85" t="s">
        <v>127</v>
      </c>
      <c r="B85">
        <v>0</v>
      </c>
      <c r="C85">
        <v>32.024999999999999</v>
      </c>
      <c r="D85">
        <v>9.9749999999999996</v>
      </c>
      <c r="E85">
        <v>0</v>
      </c>
      <c r="F85">
        <v>16.29</v>
      </c>
      <c r="G85">
        <v>53.213999999999999</v>
      </c>
      <c r="H85">
        <v>0</v>
      </c>
      <c r="I85">
        <v>38.36</v>
      </c>
      <c r="J85">
        <v>4.3840000000000003</v>
      </c>
      <c r="K85">
        <v>215.533728</v>
      </c>
      <c r="L85">
        <v>653.15250000000003</v>
      </c>
      <c r="M85">
        <v>89</v>
      </c>
      <c r="N85">
        <v>118.125</v>
      </c>
      <c r="O85">
        <v>123.66562500000001</v>
      </c>
      <c r="P85">
        <v>123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36.437199999999997</v>
      </c>
      <c r="AF85">
        <v>30.171600000000002</v>
      </c>
      <c r="AG85">
        <v>39.622799999999998</v>
      </c>
      <c r="AH85">
        <v>154.69245000000001</v>
      </c>
      <c r="AI85">
        <v>66.195999999999998</v>
      </c>
      <c r="AJ85">
        <v>0</v>
      </c>
      <c r="AK85">
        <v>50.5062</v>
      </c>
      <c r="AL85">
        <v>79.364599999999996</v>
      </c>
      <c r="AM85">
        <v>16.7958</v>
      </c>
      <c r="AN85">
        <v>0.68867999999999996</v>
      </c>
      <c r="AO85">
        <v>29.106000000000002</v>
      </c>
      <c r="AP85">
        <v>11.529</v>
      </c>
      <c r="AQ85">
        <v>58.968000000000004</v>
      </c>
      <c r="AR85">
        <v>31.612200000000001</v>
      </c>
      <c r="AS85">
        <v>0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79.38</v>
      </c>
      <c r="BA85">
        <f t="shared" si="4"/>
        <v>2949.8972839999997</v>
      </c>
      <c r="BD85">
        <v>25.2</v>
      </c>
      <c r="BE85">
        <v>7.44</v>
      </c>
      <c r="BF85">
        <v>0.9</v>
      </c>
      <c r="BG85">
        <v>3.94</v>
      </c>
      <c r="BH85">
        <v>5.21</v>
      </c>
      <c r="BI85">
        <v>4.6900000000000004</v>
      </c>
      <c r="BJ85">
        <v>3.21</v>
      </c>
      <c r="BK85">
        <v>4.32</v>
      </c>
      <c r="BL85">
        <v>2.02</v>
      </c>
      <c r="BM85">
        <v>0</v>
      </c>
      <c r="BN85">
        <v>0.49</v>
      </c>
      <c r="BO85">
        <v>14.98</v>
      </c>
      <c r="BP85">
        <v>0</v>
      </c>
      <c r="BQ85">
        <v>4.3</v>
      </c>
      <c r="BR85">
        <v>2.2400000000000002</v>
      </c>
      <c r="BS85">
        <v>0.44</v>
      </c>
      <c r="BT85">
        <v>0</v>
      </c>
      <c r="BU85">
        <v>0</v>
      </c>
      <c r="BV85">
        <v>0</v>
      </c>
      <c r="BW85">
        <f t="shared" si="5"/>
        <v>79.38</v>
      </c>
    </row>
    <row r="86" spans="1:75">
      <c r="A86" t="s">
        <v>128</v>
      </c>
      <c r="B86">
        <v>0</v>
      </c>
      <c r="C86">
        <v>32.024999999999999</v>
      </c>
      <c r="D86">
        <v>9.9749999999999996</v>
      </c>
      <c r="E86">
        <v>0</v>
      </c>
      <c r="F86">
        <v>16.29</v>
      </c>
      <c r="G86">
        <v>53.213999999999999</v>
      </c>
      <c r="H86">
        <v>0</v>
      </c>
      <c r="I86">
        <v>38.36</v>
      </c>
      <c r="J86">
        <v>4.3840000000000003</v>
      </c>
      <c r="K86">
        <v>215.533728</v>
      </c>
      <c r="L86">
        <v>653.15250000000003</v>
      </c>
      <c r="M86">
        <v>89</v>
      </c>
      <c r="N86">
        <v>118.125</v>
      </c>
      <c r="O86">
        <v>123.66562500000001</v>
      </c>
      <c r="P86">
        <v>123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36.437199999999997</v>
      </c>
      <c r="AF86">
        <v>30.171600000000002</v>
      </c>
      <c r="AG86">
        <v>39.622799999999998</v>
      </c>
      <c r="AH86">
        <v>154.69245000000001</v>
      </c>
      <c r="AI86">
        <v>31.824999999999999</v>
      </c>
      <c r="AJ86">
        <v>0</v>
      </c>
      <c r="AK86">
        <v>50.5062</v>
      </c>
      <c r="AL86">
        <v>79.364599999999996</v>
      </c>
      <c r="AM86">
        <v>16.7958</v>
      </c>
      <c r="AN86">
        <v>0.68867999999999996</v>
      </c>
      <c r="AO86">
        <v>29.106000000000002</v>
      </c>
      <c r="AP86">
        <v>11.529</v>
      </c>
      <c r="AQ86">
        <v>58.968000000000004</v>
      </c>
      <c r="AR86">
        <v>31.612200000000001</v>
      </c>
      <c r="AS86">
        <v>0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79.38</v>
      </c>
      <c r="BA86">
        <f t="shared" si="4"/>
        <v>2915.5262839999996</v>
      </c>
      <c r="BD86">
        <v>25.2</v>
      </c>
      <c r="BE86">
        <v>7.44</v>
      </c>
      <c r="BF86">
        <v>0.9</v>
      </c>
      <c r="BG86">
        <v>3.94</v>
      </c>
      <c r="BH86">
        <v>5.21</v>
      </c>
      <c r="BI86">
        <v>4.6900000000000004</v>
      </c>
      <c r="BJ86">
        <v>3.21</v>
      </c>
      <c r="BK86">
        <v>4.32</v>
      </c>
      <c r="BL86">
        <v>2.02</v>
      </c>
      <c r="BM86">
        <v>0</v>
      </c>
      <c r="BN86">
        <v>0.49</v>
      </c>
      <c r="BO86">
        <v>14.98</v>
      </c>
      <c r="BP86">
        <v>0</v>
      </c>
      <c r="BQ86">
        <v>4.3</v>
      </c>
      <c r="BR86">
        <v>2.2400000000000002</v>
      </c>
      <c r="BS86">
        <v>0.44</v>
      </c>
      <c r="BT86">
        <v>0</v>
      </c>
      <c r="BU86">
        <v>0</v>
      </c>
      <c r="BV86">
        <v>0</v>
      </c>
      <c r="BW86">
        <f t="shared" si="5"/>
        <v>79.38</v>
      </c>
    </row>
    <row r="87" spans="1:75">
      <c r="A87" t="s">
        <v>129</v>
      </c>
      <c r="B87">
        <v>0</v>
      </c>
      <c r="C87">
        <v>32.024999999999999</v>
      </c>
      <c r="D87">
        <v>9.9749999999999996</v>
      </c>
      <c r="E87">
        <v>0</v>
      </c>
      <c r="F87">
        <v>16.29</v>
      </c>
      <c r="G87">
        <v>53.213999999999999</v>
      </c>
      <c r="H87">
        <v>0</v>
      </c>
      <c r="I87">
        <v>39.456000000000003</v>
      </c>
      <c r="J87">
        <v>4.3840000000000003</v>
      </c>
      <c r="K87">
        <v>215.533728</v>
      </c>
      <c r="L87">
        <v>653.15250000000003</v>
      </c>
      <c r="M87">
        <v>89</v>
      </c>
      <c r="N87">
        <v>118.125</v>
      </c>
      <c r="O87">
        <v>123.66562500000001</v>
      </c>
      <c r="P87">
        <v>123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32.973100000000002</v>
      </c>
      <c r="AF87">
        <v>26.622</v>
      </c>
      <c r="AG87">
        <v>39.622799999999998</v>
      </c>
      <c r="AH87">
        <v>152.94049999999999</v>
      </c>
      <c r="AI87">
        <v>31.824999999999999</v>
      </c>
      <c r="AJ87">
        <v>0</v>
      </c>
      <c r="AK87">
        <v>50.5062</v>
      </c>
      <c r="AL87">
        <v>79.364599999999996</v>
      </c>
      <c r="AM87">
        <v>15.996</v>
      </c>
      <c r="AN87">
        <v>0.68867999999999996</v>
      </c>
      <c r="AO87">
        <v>29.106000000000002</v>
      </c>
      <c r="AP87">
        <v>11.529</v>
      </c>
      <c r="AQ87">
        <v>58.463999999999999</v>
      </c>
      <c r="AR87">
        <v>31.897383000000001</v>
      </c>
      <c r="AS87">
        <v>0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79.39</v>
      </c>
      <c r="BA87">
        <f t="shared" si="4"/>
        <v>2901.5597449999996</v>
      </c>
      <c r="BD87">
        <v>25.2</v>
      </c>
      <c r="BE87">
        <v>7.44</v>
      </c>
      <c r="BF87">
        <v>0.9</v>
      </c>
      <c r="BG87">
        <v>3.94</v>
      </c>
      <c r="BH87">
        <v>5.21</v>
      </c>
      <c r="BI87">
        <v>4.6900000000000004</v>
      </c>
      <c r="BJ87">
        <v>3.21</v>
      </c>
      <c r="BK87">
        <v>4.32</v>
      </c>
      <c r="BL87">
        <v>2.02</v>
      </c>
      <c r="BM87">
        <v>0</v>
      </c>
      <c r="BN87">
        <v>0.49</v>
      </c>
      <c r="BO87">
        <v>14.98</v>
      </c>
      <c r="BP87">
        <v>0</v>
      </c>
      <c r="BQ87">
        <v>4.3</v>
      </c>
      <c r="BR87">
        <v>2.2400000000000002</v>
      </c>
      <c r="BS87">
        <v>0.45</v>
      </c>
      <c r="BT87">
        <v>0</v>
      </c>
      <c r="BU87">
        <v>0</v>
      </c>
      <c r="BV87">
        <v>0</v>
      </c>
      <c r="BW87">
        <f t="shared" si="5"/>
        <v>79.39</v>
      </c>
    </row>
    <row r="88" spans="1:75">
      <c r="A88" t="s">
        <v>130</v>
      </c>
      <c r="B88">
        <v>0</v>
      </c>
      <c r="C88">
        <v>32.024999999999999</v>
      </c>
      <c r="D88">
        <v>9.9749999999999996</v>
      </c>
      <c r="E88">
        <v>0</v>
      </c>
      <c r="F88">
        <v>16.29</v>
      </c>
      <c r="G88">
        <v>53.213999999999999</v>
      </c>
      <c r="H88">
        <v>0</v>
      </c>
      <c r="I88">
        <v>39.456000000000003</v>
      </c>
      <c r="J88">
        <v>4.3840000000000003</v>
      </c>
      <c r="K88">
        <v>215.533728</v>
      </c>
      <c r="L88">
        <v>653.15250000000003</v>
      </c>
      <c r="M88">
        <v>89</v>
      </c>
      <c r="N88">
        <v>118.125</v>
      </c>
      <c r="O88">
        <v>123.66562500000001</v>
      </c>
      <c r="P88">
        <v>123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32.973100000000002</v>
      </c>
      <c r="AF88">
        <v>26.622</v>
      </c>
      <c r="AG88">
        <v>39.622799999999998</v>
      </c>
      <c r="AH88">
        <v>152.94049999999999</v>
      </c>
      <c r="AI88">
        <v>31.824999999999999</v>
      </c>
      <c r="AJ88">
        <v>0</v>
      </c>
      <c r="AK88">
        <v>50.5062</v>
      </c>
      <c r="AL88">
        <v>79.364599999999996</v>
      </c>
      <c r="AM88">
        <v>15.996</v>
      </c>
      <c r="AN88">
        <v>0.68867999999999996</v>
      </c>
      <c r="AO88">
        <v>29.106000000000002</v>
      </c>
      <c r="AP88">
        <v>11.529</v>
      </c>
      <c r="AQ88">
        <v>58.463999999999999</v>
      </c>
      <c r="AR88">
        <v>31.897383000000001</v>
      </c>
      <c r="AS88">
        <v>0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79.39</v>
      </c>
      <c r="BA88">
        <f t="shared" si="4"/>
        <v>2901.5597449999996</v>
      </c>
      <c r="BD88">
        <v>25.2</v>
      </c>
      <c r="BE88">
        <v>7.44</v>
      </c>
      <c r="BF88">
        <v>0.9</v>
      </c>
      <c r="BG88">
        <v>3.94</v>
      </c>
      <c r="BH88">
        <v>5.21</v>
      </c>
      <c r="BI88">
        <v>4.6900000000000004</v>
      </c>
      <c r="BJ88">
        <v>3.21</v>
      </c>
      <c r="BK88">
        <v>4.32</v>
      </c>
      <c r="BL88">
        <v>2.02</v>
      </c>
      <c r="BM88">
        <v>0</v>
      </c>
      <c r="BN88">
        <v>0.49</v>
      </c>
      <c r="BO88">
        <v>14.98</v>
      </c>
      <c r="BP88">
        <v>0</v>
      </c>
      <c r="BQ88">
        <v>4.3</v>
      </c>
      <c r="BR88">
        <v>2.2400000000000002</v>
      </c>
      <c r="BS88">
        <v>0.45</v>
      </c>
      <c r="BT88">
        <v>0</v>
      </c>
      <c r="BU88">
        <v>0</v>
      </c>
      <c r="BV88">
        <v>0</v>
      </c>
      <c r="BW88">
        <f t="shared" si="5"/>
        <v>79.39</v>
      </c>
    </row>
    <row r="89" spans="1:75">
      <c r="A89" t="s">
        <v>131</v>
      </c>
      <c r="B89">
        <v>0</v>
      </c>
      <c r="C89">
        <v>32.024999999999999</v>
      </c>
      <c r="D89">
        <v>9.9749999999999996</v>
      </c>
      <c r="E89">
        <v>0</v>
      </c>
      <c r="F89">
        <v>16.29</v>
      </c>
      <c r="G89">
        <v>53.213999999999999</v>
      </c>
      <c r="H89">
        <v>0</v>
      </c>
      <c r="I89">
        <v>39.456000000000003</v>
      </c>
      <c r="J89">
        <v>4.3840000000000003</v>
      </c>
      <c r="K89">
        <v>215.533728</v>
      </c>
      <c r="L89">
        <v>653.15250000000003</v>
      </c>
      <c r="M89">
        <v>89</v>
      </c>
      <c r="N89">
        <v>118.125</v>
      </c>
      <c r="O89">
        <v>123.66562500000001</v>
      </c>
      <c r="P89">
        <v>123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16.678999999999998</v>
      </c>
      <c r="AF89">
        <v>26.622</v>
      </c>
      <c r="AG89">
        <v>39.622799999999998</v>
      </c>
      <c r="AH89">
        <v>152.94049999999999</v>
      </c>
      <c r="AI89">
        <v>31.824999999999999</v>
      </c>
      <c r="AJ89">
        <v>0</v>
      </c>
      <c r="AK89">
        <v>50.5062</v>
      </c>
      <c r="AL89">
        <v>79.364599999999996</v>
      </c>
      <c r="AM89">
        <v>15.996</v>
      </c>
      <c r="AN89">
        <v>0.68867999999999996</v>
      </c>
      <c r="AO89">
        <v>29.106000000000002</v>
      </c>
      <c r="AP89">
        <v>11.529</v>
      </c>
      <c r="AQ89">
        <v>58.463999999999999</v>
      </c>
      <c r="AR89">
        <v>31.897383000000001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79.39</v>
      </c>
      <c r="BA89">
        <f t="shared" si="4"/>
        <v>2885.2656449999995</v>
      </c>
      <c r="BD89">
        <v>25.2</v>
      </c>
      <c r="BE89">
        <v>7.44</v>
      </c>
      <c r="BF89">
        <v>0.9</v>
      </c>
      <c r="BG89">
        <v>3.94</v>
      </c>
      <c r="BH89">
        <v>5.21</v>
      </c>
      <c r="BI89">
        <v>4.6900000000000004</v>
      </c>
      <c r="BJ89">
        <v>3.21</v>
      </c>
      <c r="BK89">
        <v>4.32</v>
      </c>
      <c r="BL89">
        <v>2.02</v>
      </c>
      <c r="BM89">
        <v>0</v>
      </c>
      <c r="BN89">
        <v>0.49</v>
      </c>
      <c r="BO89">
        <v>14.98</v>
      </c>
      <c r="BP89">
        <v>0</v>
      </c>
      <c r="BQ89">
        <v>4.3</v>
      </c>
      <c r="BR89">
        <v>2.2400000000000002</v>
      </c>
      <c r="BS89">
        <v>0.45</v>
      </c>
      <c r="BT89">
        <v>0</v>
      </c>
      <c r="BU89">
        <v>0</v>
      </c>
      <c r="BV89">
        <v>0</v>
      </c>
      <c r="BW89">
        <f t="shared" si="5"/>
        <v>79.39</v>
      </c>
    </row>
    <row r="90" spans="1:75">
      <c r="A90" t="s">
        <v>132</v>
      </c>
      <c r="B90">
        <v>0</v>
      </c>
      <c r="C90">
        <v>32.024999999999999</v>
      </c>
      <c r="D90">
        <v>9.9749999999999996</v>
      </c>
      <c r="E90">
        <v>0</v>
      </c>
      <c r="F90">
        <v>16.29</v>
      </c>
      <c r="G90">
        <v>53.213999999999999</v>
      </c>
      <c r="H90">
        <v>0</v>
      </c>
      <c r="I90">
        <v>39.456000000000003</v>
      </c>
      <c r="J90">
        <v>4.3840000000000003</v>
      </c>
      <c r="K90">
        <v>215.533728</v>
      </c>
      <c r="L90">
        <v>653.15250000000003</v>
      </c>
      <c r="M90">
        <v>89</v>
      </c>
      <c r="N90">
        <v>118.125</v>
      </c>
      <c r="O90">
        <v>123.66562500000001</v>
      </c>
      <c r="P90">
        <v>123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16.678999999999998</v>
      </c>
      <c r="AF90">
        <v>26.622</v>
      </c>
      <c r="AG90">
        <v>39.622799999999998</v>
      </c>
      <c r="AH90">
        <v>152.94049999999999</v>
      </c>
      <c r="AI90">
        <v>31.824999999999999</v>
      </c>
      <c r="AJ90">
        <v>0</v>
      </c>
      <c r="AK90">
        <v>50.5062</v>
      </c>
      <c r="AL90">
        <v>79.364599999999996</v>
      </c>
      <c r="AM90">
        <v>15.996</v>
      </c>
      <c r="AN90">
        <v>0.68867999999999996</v>
      </c>
      <c r="AO90">
        <v>29.106000000000002</v>
      </c>
      <c r="AP90">
        <v>11.529</v>
      </c>
      <c r="AQ90">
        <v>58.463999999999999</v>
      </c>
      <c r="AR90">
        <v>31.897383000000001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79.39</v>
      </c>
      <c r="BA90">
        <f t="shared" si="4"/>
        <v>2885.2656449999995</v>
      </c>
      <c r="BD90">
        <v>25.2</v>
      </c>
      <c r="BE90">
        <v>7.44</v>
      </c>
      <c r="BF90">
        <v>0.9</v>
      </c>
      <c r="BG90">
        <v>3.94</v>
      </c>
      <c r="BH90">
        <v>5.21</v>
      </c>
      <c r="BI90">
        <v>4.6900000000000004</v>
      </c>
      <c r="BJ90">
        <v>3.21</v>
      </c>
      <c r="BK90">
        <v>4.32</v>
      </c>
      <c r="BL90">
        <v>2.02</v>
      </c>
      <c r="BM90">
        <v>0</v>
      </c>
      <c r="BN90">
        <v>0.49</v>
      </c>
      <c r="BO90">
        <v>14.98</v>
      </c>
      <c r="BP90">
        <v>0</v>
      </c>
      <c r="BQ90">
        <v>4.3</v>
      </c>
      <c r="BR90">
        <v>2.2400000000000002</v>
      </c>
      <c r="BS90">
        <v>0.45</v>
      </c>
      <c r="BT90">
        <v>0</v>
      </c>
      <c r="BU90">
        <v>0</v>
      </c>
      <c r="BV90">
        <v>0</v>
      </c>
      <c r="BW90">
        <f t="shared" si="5"/>
        <v>79.39</v>
      </c>
    </row>
    <row r="91" spans="1:75">
      <c r="A91" t="s">
        <v>133</v>
      </c>
      <c r="B91">
        <v>0</v>
      </c>
      <c r="C91">
        <v>32.024999999999999</v>
      </c>
      <c r="D91">
        <v>9.9749999999999996</v>
      </c>
      <c r="E91">
        <v>0</v>
      </c>
      <c r="F91">
        <v>16.29</v>
      </c>
      <c r="G91">
        <v>53.213999999999999</v>
      </c>
      <c r="H91">
        <v>0</v>
      </c>
      <c r="I91">
        <v>39.456000000000003</v>
      </c>
      <c r="J91">
        <v>4.3840000000000003</v>
      </c>
      <c r="K91">
        <v>215.533728</v>
      </c>
      <c r="L91">
        <v>653.15250000000003</v>
      </c>
      <c r="M91">
        <v>89</v>
      </c>
      <c r="N91">
        <v>118.125</v>
      </c>
      <c r="O91">
        <v>123.66562500000001</v>
      </c>
      <c r="P91">
        <v>123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36.437199999999997</v>
      </c>
      <c r="AF91">
        <v>30.171600000000002</v>
      </c>
      <c r="AG91">
        <v>39.622799999999998</v>
      </c>
      <c r="AH91">
        <v>154.69245000000001</v>
      </c>
      <c r="AI91">
        <v>31.824999999999999</v>
      </c>
      <c r="AJ91">
        <v>0</v>
      </c>
      <c r="AK91">
        <v>50.5062</v>
      </c>
      <c r="AL91">
        <v>79.364599999999996</v>
      </c>
      <c r="AM91">
        <v>16.7958</v>
      </c>
      <c r="AN91">
        <v>0.68867999999999996</v>
      </c>
      <c r="AO91">
        <v>30.576000000000001</v>
      </c>
      <c r="AP91">
        <v>11.529</v>
      </c>
      <c r="AQ91">
        <v>58.968000000000004</v>
      </c>
      <c r="AR91">
        <v>31.897383000000001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79.160000000000011</v>
      </c>
      <c r="BA91">
        <f t="shared" si="4"/>
        <v>2918.1574669999986</v>
      </c>
      <c r="BD91">
        <v>24.08</v>
      </c>
      <c r="BE91">
        <v>7.63</v>
      </c>
      <c r="BF91">
        <v>0.87</v>
      </c>
      <c r="BG91">
        <v>4.0599999999999996</v>
      </c>
      <c r="BH91">
        <v>5.21</v>
      </c>
      <c r="BI91">
        <v>4.78</v>
      </c>
      <c r="BJ91">
        <v>3.11</v>
      </c>
      <c r="BK91">
        <v>4.38</v>
      </c>
      <c r="BL91">
        <v>2.16</v>
      </c>
      <c r="BM91">
        <v>0</v>
      </c>
      <c r="BN91">
        <v>0.5</v>
      </c>
      <c r="BO91">
        <v>15.35</v>
      </c>
      <c r="BP91">
        <v>0</v>
      </c>
      <c r="BQ91">
        <v>4.43</v>
      </c>
      <c r="BR91">
        <v>2.15</v>
      </c>
      <c r="BS91">
        <v>0.45</v>
      </c>
      <c r="BT91">
        <v>0</v>
      </c>
      <c r="BU91">
        <v>0</v>
      </c>
      <c r="BV91">
        <v>0</v>
      </c>
      <c r="BW91">
        <f t="shared" si="5"/>
        <v>79.160000000000011</v>
      </c>
    </row>
    <row r="92" spans="1:75">
      <c r="A92" t="s">
        <v>134</v>
      </c>
      <c r="B92">
        <v>0</v>
      </c>
      <c r="C92">
        <v>32.024999999999999</v>
      </c>
      <c r="D92">
        <v>9.9749999999999996</v>
      </c>
      <c r="E92">
        <v>0</v>
      </c>
      <c r="F92">
        <v>16.29</v>
      </c>
      <c r="G92">
        <v>53.213999999999999</v>
      </c>
      <c r="H92">
        <v>0</v>
      </c>
      <c r="I92">
        <v>39.456000000000003</v>
      </c>
      <c r="J92">
        <v>4.3840000000000003</v>
      </c>
      <c r="K92">
        <v>215.533728</v>
      </c>
      <c r="L92">
        <v>653.15250000000003</v>
      </c>
      <c r="M92">
        <v>89</v>
      </c>
      <c r="N92">
        <v>118.125</v>
      </c>
      <c r="O92">
        <v>123.66562500000001</v>
      </c>
      <c r="P92">
        <v>123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36.437199999999997</v>
      </c>
      <c r="AF92">
        <v>30.171600000000002</v>
      </c>
      <c r="AG92">
        <v>39.622799999999998</v>
      </c>
      <c r="AH92">
        <v>154.69245000000001</v>
      </c>
      <c r="AI92">
        <v>31.824999999999999</v>
      </c>
      <c r="AJ92">
        <v>0</v>
      </c>
      <c r="AK92">
        <v>50.5062</v>
      </c>
      <c r="AL92">
        <v>79.364599999999996</v>
      </c>
      <c r="AM92">
        <v>16.7958</v>
      </c>
      <c r="AN92">
        <v>0.68867999999999996</v>
      </c>
      <c r="AO92">
        <v>30.576000000000001</v>
      </c>
      <c r="AP92">
        <v>11.529</v>
      </c>
      <c r="AQ92">
        <v>58.968000000000004</v>
      </c>
      <c r="AR92">
        <v>31.897383000000001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79.160000000000011</v>
      </c>
      <c r="BA92">
        <f t="shared" si="4"/>
        <v>2918.1574669999986</v>
      </c>
      <c r="BD92">
        <v>24.08</v>
      </c>
      <c r="BE92">
        <v>7.63</v>
      </c>
      <c r="BF92">
        <v>0.87</v>
      </c>
      <c r="BG92">
        <v>4.0599999999999996</v>
      </c>
      <c r="BH92">
        <v>5.21</v>
      </c>
      <c r="BI92">
        <v>4.78</v>
      </c>
      <c r="BJ92">
        <v>3.11</v>
      </c>
      <c r="BK92">
        <v>4.38</v>
      </c>
      <c r="BL92">
        <v>2.16</v>
      </c>
      <c r="BM92">
        <v>0</v>
      </c>
      <c r="BN92">
        <v>0.5</v>
      </c>
      <c r="BO92">
        <v>15.35</v>
      </c>
      <c r="BP92">
        <v>0</v>
      </c>
      <c r="BQ92">
        <v>4.43</v>
      </c>
      <c r="BR92">
        <v>2.15</v>
      </c>
      <c r="BS92">
        <v>0.45</v>
      </c>
      <c r="BT92">
        <v>0</v>
      </c>
      <c r="BU92">
        <v>0</v>
      </c>
      <c r="BV92">
        <v>0</v>
      </c>
      <c r="BW92">
        <f t="shared" si="5"/>
        <v>79.160000000000011</v>
      </c>
    </row>
    <row r="93" spans="1:75">
      <c r="A93" t="s">
        <v>135</v>
      </c>
      <c r="B93">
        <v>0</v>
      </c>
      <c r="C93">
        <v>32.024999999999999</v>
      </c>
      <c r="D93">
        <v>9.9749999999999996</v>
      </c>
      <c r="E93">
        <v>0</v>
      </c>
      <c r="F93">
        <v>16.29</v>
      </c>
      <c r="G93">
        <v>53.213999999999999</v>
      </c>
      <c r="H93">
        <v>0</v>
      </c>
      <c r="I93">
        <v>39.456000000000003</v>
      </c>
      <c r="J93">
        <v>4.3840000000000003</v>
      </c>
      <c r="K93">
        <v>215.533728</v>
      </c>
      <c r="L93">
        <v>653.15250000000003</v>
      </c>
      <c r="M93">
        <v>89</v>
      </c>
      <c r="N93">
        <v>118.125</v>
      </c>
      <c r="O93">
        <v>123.66562500000001</v>
      </c>
      <c r="P93">
        <v>123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36.437199999999997</v>
      </c>
      <c r="AF93">
        <v>30.171600000000002</v>
      </c>
      <c r="AG93">
        <v>39.622799999999998</v>
      </c>
      <c r="AH93">
        <v>154.69245000000001</v>
      </c>
      <c r="AI93">
        <v>31.824999999999999</v>
      </c>
      <c r="AJ93">
        <v>0</v>
      </c>
      <c r="AK93">
        <v>50.5062</v>
      </c>
      <c r="AL93">
        <v>79.364599999999996</v>
      </c>
      <c r="AM93">
        <v>16.7958</v>
      </c>
      <c r="AN93">
        <v>0.68867999999999996</v>
      </c>
      <c r="AO93">
        <v>30.576000000000001</v>
      </c>
      <c r="AP93">
        <v>11.529</v>
      </c>
      <c r="AQ93">
        <v>58.968000000000004</v>
      </c>
      <c r="AR93">
        <v>31.612200000000001</v>
      </c>
      <c r="AS93">
        <v>0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79.250000000000014</v>
      </c>
      <c r="BA93">
        <f t="shared" si="4"/>
        <v>2917.9622839999988</v>
      </c>
      <c r="BD93">
        <v>24.08</v>
      </c>
      <c r="BE93">
        <v>7.63</v>
      </c>
      <c r="BF93">
        <v>0.87</v>
      </c>
      <c r="BG93">
        <v>4.0599999999999996</v>
      </c>
      <c r="BH93">
        <v>5.21</v>
      </c>
      <c r="BI93">
        <v>4.78</v>
      </c>
      <c r="BJ93">
        <v>3.11</v>
      </c>
      <c r="BK93">
        <v>4.38</v>
      </c>
      <c r="BL93">
        <v>2.16</v>
      </c>
      <c r="BM93">
        <v>0</v>
      </c>
      <c r="BN93">
        <v>0.5</v>
      </c>
      <c r="BO93">
        <v>15.44</v>
      </c>
      <c r="BP93">
        <v>0</v>
      </c>
      <c r="BQ93">
        <v>4.43</v>
      </c>
      <c r="BR93">
        <v>2.15</v>
      </c>
      <c r="BS93">
        <v>0.45</v>
      </c>
      <c r="BT93">
        <v>0</v>
      </c>
      <c r="BU93">
        <v>0</v>
      </c>
      <c r="BV93">
        <v>0</v>
      </c>
      <c r="BW93">
        <f t="shared" si="5"/>
        <v>79.250000000000014</v>
      </c>
    </row>
    <row r="94" spans="1:75">
      <c r="A94" t="s">
        <v>136</v>
      </c>
      <c r="B94">
        <v>0</v>
      </c>
      <c r="C94">
        <v>32.024999999999999</v>
      </c>
      <c r="D94">
        <v>9.9749999999999996</v>
      </c>
      <c r="E94">
        <v>0</v>
      </c>
      <c r="F94">
        <v>16.29</v>
      </c>
      <c r="G94">
        <v>53.213999999999999</v>
      </c>
      <c r="H94">
        <v>0</v>
      </c>
      <c r="I94">
        <v>39.456000000000003</v>
      </c>
      <c r="J94">
        <v>4.3840000000000003</v>
      </c>
      <c r="K94">
        <v>215.533728</v>
      </c>
      <c r="L94">
        <v>653.15250000000003</v>
      </c>
      <c r="M94">
        <v>89</v>
      </c>
      <c r="N94">
        <v>118.125</v>
      </c>
      <c r="O94">
        <v>123.66562500000001</v>
      </c>
      <c r="P94">
        <v>123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36.437199999999997</v>
      </c>
      <c r="AF94">
        <v>30.171600000000002</v>
      </c>
      <c r="AG94">
        <v>39.622799999999998</v>
      </c>
      <c r="AH94">
        <v>154.69245000000001</v>
      </c>
      <c r="AI94">
        <v>31.824999999999999</v>
      </c>
      <c r="AJ94">
        <v>0</v>
      </c>
      <c r="AK94">
        <v>50.5062</v>
      </c>
      <c r="AL94">
        <v>79.364599999999996</v>
      </c>
      <c r="AM94">
        <v>16.7958</v>
      </c>
      <c r="AN94">
        <v>0.68867999999999996</v>
      </c>
      <c r="AO94">
        <v>30.576000000000001</v>
      </c>
      <c r="AP94">
        <v>11.529</v>
      </c>
      <c r="AQ94">
        <v>58.968000000000004</v>
      </c>
      <c r="AR94">
        <v>31.612200000000001</v>
      </c>
      <c r="AS94">
        <v>0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79.160000000000011</v>
      </c>
      <c r="BA94">
        <f t="shared" si="4"/>
        <v>2917.8722839999987</v>
      </c>
      <c r="BD94">
        <v>24.08</v>
      </c>
      <c r="BE94">
        <v>7.63</v>
      </c>
      <c r="BF94">
        <v>0.87</v>
      </c>
      <c r="BG94">
        <v>4.0599999999999996</v>
      </c>
      <c r="BH94">
        <v>5.21</v>
      </c>
      <c r="BI94">
        <v>4.78</v>
      </c>
      <c r="BJ94">
        <v>3.11</v>
      </c>
      <c r="BK94">
        <v>4.33</v>
      </c>
      <c r="BL94">
        <v>2.12</v>
      </c>
      <c r="BM94">
        <v>0</v>
      </c>
      <c r="BN94">
        <v>0.5</v>
      </c>
      <c r="BO94">
        <v>15.44</v>
      </c>
      <c r="BP94">
        <v>0</v>
      </c>
      <c r="BQ94">
        <v>4.43</v>
      </c>
      <c r="BR94">
        <v>2.15</v>
      </c>
      <c r="BS94">
        <v>0.45</v>
      </c>
      <c r="BT94">
        <v>0</v>
      </c>
      <c r="BU94">
        <v>0</v>
      </c>
      <c r="BV94">
        <v>0</v>
      </c>
      <c r="BW94">
        <f t="shared" si="5"/>
        <v>79.160000000000011</v>
      </c>
    </row>
    <row r="95" spans="1:75">
      <c r="A95" t="s">
        <v>137</v>
      </c>
      <c r="B95">
        <v>0</v>
      </c>
      <c r="C95">
        <v>32.024999999999999</v>
      </c>
      <c r="D95">
        <v>9.9749999999999996</v>
      </c>
      <c r="E95">
        <v>0</v>
      </c>
      <c r="F95">
        <v>16.29</v>
      </c>
      <c r="G95">
        <v>53.213999999999999</v>
      </c>
      <c r="H95">
        <v>0</v>
      </c>
      <c r="I95">
        <v>39.456000000000003</v>
      </c>
      <c r="J95">
        <v>4.3840000000000003</v>
      </c>
      <c r="K95">
        <v>215.533728</v>
      </c>
      <c r="L95">
        <v>653.15250000000003</v>
      </c>
      <c r="M95">
        <v>89</v>
      </c>
      <c r="N95">
        <v>118.125</v>
      </c>
      <c r="O95">
        <v>123.66562500000001</v>
      </c>
      <c r="P95">
        <v>123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16.678999999999998</v>
      </c>
      <c r="AF95">
        <v>26.622</v>
      </c>
      <c r="AG95">
        <v>39.622799999999998</v>
      </c>
      <c r="AH95">
        <v>152.94049999999999</v>
      </c>
      <c r="AI95">
        <v>31.824999999999999</v>
      </c>
      <c r="AJ95">
        <v>0</v>
      </c>
      <c r="AK95">
        <v>50.5062</v>
      </c>
      <c r="AL95">
        <v>79.364599999999996</v>
      </c>
      <c r="AM95">
        <v>15.996</v>
      </c>
      <c r="AN95">
        <v>0.68867999999999996</v>
      </c>
      <c r="AO95">
        <v>30.576000000000001</v>
      </c>
      <c r="AP95">
        <v>11.529</v>
      </c>
      <c r="AQ95">
        <v>58.463999999999999</v>
      </c>
      <c r="AR95">
        <v>31.612200000000001</v>
      </c>
      <c r="AS95">
        <v>0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75.92</v>
      </c>
      <c r="BA95">
        <f t="shared" si="4"/>
        <v>2882.9804619999995</v>
      </c>
      <c r="BD95">
        <v>24.08</v>
      </c>
      <c r="BE95">
        <v>7.63</v>
      </c>
      <c r="BF95">
        <v>0.87</v>
      </c>
      <c r="BG95">
        <v>4.0599999999999996</v>
      </c>
      <c r="BH95">
        <v>5.21</v>
      </c>
      <c r="BI95">
        <v>4.78</v>
      </c>
      <c r="BJ95">
        <v>3.11</v>
      </c>
      <c r="BK95">
        <v>4.33</v>
      </c>
      <c r="BL95">
        <v>2.12</v>
      </c>
      <c r="BM95">
        <v>0</v>
      </c>
      <c r="BN95">
        <v>0.5</v>
      </c>
      <c r="BO95">
        <v>12.2</v>
      </c>
      <c r="BP95">
        <v>0</v>
      </c>
      <c r="BQ95">
        <v>4.43</v>
      </c>
      <c r="BR95">
        <v>2.15</v>
      </c>
      <c r="BS95">
        <v>0.45</v>
      </c>
      <c r="BT95">
        <v>0</v>
      </c>
      <c r="BU95">
        <v>0</v>
      </c>
      <c r="BV95">
        <v>0</v>
      </c>
      <c r="BW95">
        <f t="shared" si="5"/>
        <v>75.92</v>
      </c>
    </row>
    <row r="96" spans="1:75">
      <c r="A96" t="s">
        <v>138</v>
      </c>
      <c r="B96">
        <v>0</v>
      </c>
      <c r="C96">
        <v>32.024999999999999</v>
      </c>
      <c r="D96">
        <v>9.9749999999999996</v>
      </c>
      <c r="E96">
        <v>0</v>
      </c>
      <c r="F96">
        <v>16.29</v>
      </c>
      <c r="G96">
        <v>53.213999999999999</v>
      </c>
      <c r="H96">
        <v>0</v>
      </c>
      <c r="I96">
        <v>39.456000000000003</v>
      </c>
      <c r="J96">
        <v>4.3840000000000003</v>
      </c>
      <c r="K96">
        <v>215.533728</v>
      </c>
      <c r="L96">
        <v>653.15250000000003</v>
      </c>
      <c r="M96">
        <v>89</v>
      </c>
      <c r="N96">
        <v>118.125</v>
      </c>
      <c r="O96">
        <v>123.66562500000001</v>
      </c>
      <c r="P96">
        <v>123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16.678999999999998</v>
      </c>
      <c r="AF96">
        <v>26.622</v>
      </c>
      <c r="AG96">
        <v>39.622799999999998</v>
      </c>
      <c r="AH96">
        <v>152.94049999999999</v>
      </c>
      <c r="AI96">
        <v>31.824999999999999</v>
      </c>
      <c r="AJ96">
        <v>0</v>
      </c>
      <c r="AK96">
        <v>50.5062</v>
      </c>
      <c r="AL96">
        <v>79.364599999999996</v>
      </c>
      <c r="AM96">
        <v>15.996</v>
      </c>
      <c r="AN96">
        <v>0.68867999999999996</v>
      </c>
      <c r="AO96">
        <v>30.576000000000001</v>
      </c>
      <c r="AP96">
        <v>11.529</v>
      </c>
      <c r="AQ96">
        <v>58.463999999999999</v>
      </c>
      <c r="AR96">
        <v>31.612200000000001</v>
      </c>
      <c r="AS96">
        <v>0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75.840000000000018</v>
      </c>
      <c r="BA96">
        <f t="shared" si="4"/>
        <v>2882.9004619999996</v>
      </c>
      <c r="BD96">
        <v>24.08</v>
      </c>
      <c r="BE96">
        <v>7.63</v>
      </c>
      <c r="BF96">
        <v>0.87</v>
      </c>
      <c r="BG96">
        <v>4.0599999999999996</v>
      </c>
      <c r="BH96">
        <v>5.21</v>
      </c>
      <c r="BI96">
        <v>4.78</v>
      </c>
      <c r="BJ96">
        <v>3.11</v>
      </c>
      <c r="BK96">
        <v>4.33</v>
      </c>
      <c r="BL96">
        <v>2.12</v>
      </c>
      <c r="BM96">
        <v>0</v>
      </c>
      <c r="BN96">
        <v>0.5</v>
      </c>
      <c r="BO96">
        <v>12.12</v>
      </c>
      <c r="BP96">
        <v>0</v>
      </c>
      <c r="BQ96">
        <v>4.43</v>
      </c>
      <c r="BR96">
        <v>2.15</v>
      </c>
      <c r="BS96">
        <v>0.45</v>
      </c>
      <c r="BT96">
        <v>0</v>
      </c>
      <c r="BU96">
        <v>0</v>
      </c>
      <c r="BV96">
        <v>0</v>
      </c>
      <c r="BW96">
        <f t="shared" si="5"/>
        <v>75.840000000000018</v>
      </c>
    </row>
    <row r="97" spans="1:75">
      <c r="A97" t="s">
        <v>139</v>
      </c>
      <c r="B97">
        <v>0</v>
      </c>
      <c r="C97">
        <v>32.024999999999999</v>
      </c>
      <c r="D97">
        <v>9.9749999999999996</v>
      </c>
      <c r="E97">
        <v>0</v>
      </c>
      <c r="F97">
        <v>16.29</v>
      </c>
      <c r="G97">
        <v>53.213999999999999</v>
      </c>
      <c r="H97">
        <v>0</v>
      </c>
      <c r="I97">
        <v>39.456000000000003</v>
      </c>
      <c r="J97">
        <v>4.3840000000000003</v>
      </c>
      <c r="K97">
        <v>215.533728</v>
      </c>
      <c r="L97">
        <v>653.15250000000003</v>
      </c>
      <c r="M97">
        <v>89</v>
      </c>
      <c r="N97">
        <v>118.125</v>
      </c>
      <c r="O97">
        <v>123.66562500000001</v>
      </c>
      <c r="P97">
        <v>123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16.678999999999998</v>
      </c>
      <c r="AF97">
        <v>17.748000000000001</v>
      </c>
      <c r="AG97">
        <v>39.622799999999998</v>
      </c>
      <c r="AH97">
        <v>152.94049999999999</v>
      </c>
      <c r="AI97">
        <v>31.824999999999999</v>
      </c>
      <c r="AJ97">
        <v>0</v>
      </c>
      <c r="AK97">
        <v>50.5062</v>
      </c>
      <c r="AL97">
        <v>79.364599999999996</v>
      </c>
      <c r="AM97">
        <v>15.996</v>
      </c>
      <c r="AN97">
        <v>0.68867999999999996</v>
      </c>
      <c r="AO97">
        <v>30.576000000000001</v>
      </c>
      <c r="AP97">
        <v>11.529</v>
      </c>
      <c r="AQ97">
        <v>58.463999999999999</v>
      </c>
      <c r="AR97">
        <v>31.612200000000001</v>
      </c>
      <c r="AS97">
        <v>0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75.340000000000018</v>
      </c>
      <c r="BA97">
        <f t="shared" si="4"/>
        <v>2873.5264619999998</v>
      </c>
      <c r="BD97">
        <v>24.08</v>
      </c>
      <c r="BE97">
        <v>7.63</v>
      </c>
      <c r="BF97">
        <v>0.87</v>
      </c>
      <c r="BG97">
        <v>4.0599999999999996</v>
      </c>
      <c r="BH97">
        <v>5.21</v>
      </c>
      <c r="BI97">
        <v>4.78</v>
      </c>
      <c r="BJ97">
        <v>3.11</v>
      </c>
      <c r="BK97">
        <v>4.33</v>
      </c>
      <c r="BL97">
        <v>2.12</v>
      </c>
      <c r="BM97">
        <v>0</v>
      </c>
      <c r="BN97">
        <v>0.5</v>
      </c>
      <c r="BO97">
        <v>11.62</v>
      </c>
      <c r="BP97">
        <v>0</v>
      </c>
      <c r="BQ97">
        <v>4.43</v>
      </c>
      <c r="BR97">
        <v>2.15</v>
      </c>
      <c r="BS97">
        <v>0.45</v>
      </c>
      <c r="BT97">
        <v>0</v>
      </c>
      <c r="BU97">
        <v>0</v>
      </c>
      <c r="BV97">
        <v>0</v>
      </c>
      <c r="BW97">
        <f t="shared" si="5"/>
        <v>75.340000000000018</v>
      </c>
    </row>
    <row r="98" spans="1:75">
      <c r="A98" t="s">
        <v>140</v>
      </c>
      <c r="B98">
        <v>0</v>
      </c>
      <c r="C98">
        <v>32.024999999999999</v>
      </c>
      <c r="D98">
        <v>9.9749999999999996</v>
      </c>
      <c r="E98">
        <v>0</v>
      </c>
      <c r="F98">
        <v>16.29</v>
      </c>
      <c r="G98">
        <v>53.213999999999999</v>
      </c>
      <c r="H98">
        <v>0</v>
      </c>
      <c r="I98">
        <v>39.456000000000003</v>
      </c>
      <c r="J98">
        <v>4.3840000000000003</v>
      </c>
      <c r="K98">
        <v>215.533728</v>
      </c>
      <c r="L98">
        <v>653.15250000000003</v>
      </c>
      <c r="M98">
        <v>89</v>
      </c>
      <c r="N98">
        <v>118.125</v>
      </c>
      <c r="O98">
        <v>123.66562500000001</v>
      </c>
      <c r="P98">
        <v>123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14.113</v>
      </c>
      <c r="AF98">
        <v>17.748000000000001</v>
      </c>
      <c r="AG98">
        <v>39.622799999999998</v>
      </c>
      <c r="AH98">
        <v>152.94049999999999</v>
      </c>
      <c r="AI98">
        <v>31.824999999999999</v>
      </c>
      <c r="AJ98">
        <v>0</v>
      </c>
      <c r="AK98">
        <v>50.5062</v>
      </c>
      <c r="AL98">
        <v>79.364599999999996</v>
      </c>
      <c r="AM98">
        <v>15.996</v>
      </c>
      <c r="AN98">
        <v>0.68867999999999996</v>
      </c>
      <c r="AO98">
        <v>30.576000000000001</v>
      </c>
      <c r="AP98">
        <v>11.529</v>
      </c>
      <c r="AQ98">
        <v>58.463999999999999</v>
      </c>
      <c r="AR98">
        <v>31.612200000000001</v>
      </c>
      <c r="AS98">
        <v>0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75.340000000000018</v>
      </c>
      <c r="BA98">
        <f t="shared" si="4"/>
        <v>2870.9604619999996</v>
      </c>
      <c r="BD98">
        <v>24.08</v>
      </c>
      <c r="BE98">
        <v>7.63</v>
      </c>
      <c r="BF98">
        <v>0.87</v>
      </c>
      <c r="BG98">
        <v>4.0599999999999996</v>
      </c>
      <c r="BH98">
        <v>5.21</v>
      </c>
      <c r="BI98">
        <v>4.78</v>
      </c>
      <c r="BJ98">
        <v>3.11</v>
      </c>
      <c r="BK98">
        <v>4.33</v>
      </c>
      <c r="BL98">
        <v>2.12</v>
      </c>
      <c r="BM98">
        <v>0</v>
      </c>
      <c r="BN98">
        <v>0.5</v>
      </c>
      <c r="BO98">
        <v>11.62</v>
      </c>
      <c r="BP98">
        <v>0</v>
      </c>
      <c r="BQ98">
        <v>4.43</v>
      </c>
      <c r="BR98">
        <v>2.15</v>
      </c>
      <c r="BS98">
        <v>0.45</v>
      </c>
      <c r="BT98">
        <v>0</v>
      </c>
      <c r="BU98">
        <v>0</v>
      </c>
      <c r="BV98">
        <v>0</v>
      </c>
      <c r="BW98">
        <f t="shared" si="5"/>
        <v>75.340000000000018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0.76860000000000128</v>
      </c>
      <c r="D99">
        <f t="shared" si="6"/>
        <v>0.23940000000000036</v>
      </c>
      <c r="E99">
        <f t="shared" si="6"/>
        <v>0</v>
      </c>
      <c r="F99">
        <f t="shared" si="6"/>
        <v>0.10588500000000003</v>
      </c>
      <c r="G99">
        <f t="shared" si="6"/>
        <v>1.2771359999999989</v>
      </c>
      <c r="H99">
        <f t="shared" si="6"/>
        <v>0</v>
      </c>
      <c r="I99">
        <f t="shared" si="6"/>
        <v>0.92392800000000075</v>
      </c>
      <c r="J99">
        <f t="shared" si="6"/>
        <v>0.10521600000000024</v>
      </c>
      <c r="K99">
        <f t="shared" si="6"/>
        <v>5.1728094719999973</v>
      </c>
      <c r="L99">
        <f t="shared" si="6"/>
        <v>15.675659999999962</v>
      </c>
      <c r="M99">
        <f t="shared" si="6"/>
        <v>2.129</v>
      </c>
      <c r="N99">
        <f t="shared" si="6"/>
        <v>2.835</v>
      </c>
      <c r="O99">
        <f t="shared" si="6"/>
        <v>2.9679749999999947</v>
      </c>
      <c r="P99">
        <f t="shared" si="6"/>
        <v>2.9489999999999998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0.47187359999999934</v>
      </c>
      <c r="AA99">
        <f t="shared" si="6"/>
        <v>1.0237807499999985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0.45506085500000021</v>
      </c>
      <c r="AF99">
        <f t="shared" si="6"/>
        <v>0.30940680000000015</v>
      </c>
      <c r="AG99">
        <f t="shared" si="6"/>
        <v>0.95094720000000166</v>
      </c>
      <c r="AH99">
        <f t="shared" si="6"/>
        <v>3.6758278500000041</v>
      </c>
      <c r="AI99">
        <f t="shared" si="6"/>
        <v>0.89141824999999852</v>
      </c>
      <c r="AJ99">
        <f t="shared" si="6"/>
        <v>0</v>
      </c>
      <c r="AK99">
        <f t="shared" si="6"/>
        <v>1.2121487999999976</v>
      </c>
      <c r="AL99">
        <f t="shared" si="6"/>
        <v>1.905186149999998</v>
      </c>
      <c r="AM99">
        <f t="shared" si="6"/>
        <v>0.38630340000000057</v>
      </c>
      <c r="AN99">
        <f t="shared" si="6"/>
        <v>1.6528319999999989E-2</v>
      </c>
      <c r="AO99">
        <f t="shared" si="6"/>
        <v>0.68943000000000088</v>
      </c>
      <c r="AP99">
        <f t="shared" si="6"/>
        <v>0.28092329999999993</v>
      </c>
      <c r="AQ99">
        <f t="shared" si="6"/>
        <v>0.53197200000000011</v>
      </c>
      <c r="AR99">
        <f t="shared" si="6"/>
        <v>0.76636583100000022</v>
      </c>
      <c r="AS99">
        <f t="shared" si="6"/>
        <v>0</v>
      </c>
      <c r="AT99">
        <f t="shared" si="6"/>
        <v>0.21182979999999937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1.9054599999999995</v>
      </c>
      <c r="BA99">
        <f>SUM(B99:AZ99)</f>
        <v>67.960604089999919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1.9655000000000047E-2</v>
      </c>
      <c r="BG99">
        <f t="shared" si="7"/>
        <v>9.648000000000001E-2</v>
      </c>
      <c r="BH99">
        <f t="shared" si="7"/>
        <v>0.1239299999999998</v>
      </c>
      <c r="BI99">
        <f t="shared" si="7"/>
        <v>0.11399999999999981</v>
      </c>
      <c r="BJ99">
        <f t="shared" si="7"/>
        <v>7.5440000000000118E-2</v>
      </c>
      <c r="BK99">
        <f t="shared" si="7"/>
        <v>0.10431999999999995</v>
      </c>
      <c r="BL99">
        <f t="shared" si="7"/>
        <v>5.2422500000000066E-2</v>
      </c>
      <c r="BM99">
        <f t="shared" si="7"/>
        <v>0</v>
      </c>
      <c r="BN99">
        <f t="shared" si="7"/>
        <v>1.188000000000001E-2</v>
      </c>
      <c r="BO99">
        <f t="shared" si="7"/>
        <v>0.36942499999999973</v>
      </c>
      <c r="BP99">
        <f t="shared" si="7"/>
        <v>0</v>
      </c>
      <c r="BQ99">
        <f t="shared" si="7"/>
        <v>0.10528000000000012</v>
      </c>
      <c r="BR99">
        <f t="shared" si="7"/>
        <v>5.2440000000000112E-2</v>
      </c>
      <c r="BS99">
        <f t="shared" si="7"/>
        <v>1.0747500000000004E-2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1.9054599999999995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188.73820000000001</v>
      </c>
      <c r="L3">
        <v>415.97239999999999</v>
      </c>
      <c r="M3">
        <v>88</v>
      </c>
      <c r="N3">
        <v>118.125</v>
      </c>
      <c r="O3">
        <v>123.66562500000001</v>
      </c>
      <c r="P3">
        <v>123</v>
      </c>
      <c r="Q3">
        <v>18.277699999999999</v>
      </c>
      <c r="R3">
        <v>33.617699999999999</v>
      </c>
      <c r="S3">
        <v>22.320499999999999</v>
      </c>
      <c r="T3">
        <v>0</v>
      </c>
      <c r="U3">
        <v>348.97500000000002</v>
      </c>
      <c r="V3">
        <v>20.37</v>
      </c>
      <c r="W3">
        <v>44.138599999999997</v>
      </c>
      <c r="X3">
        <v>145.26089999999999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17.748000000000001</v>
      </c>
      <c r="AG3">
        <v>39.622799999999998</v>
      </c>
      <c r="AH3">
        <v>152.94049999999999</v>
      </c>
      <c r="AI3">
        <v>0</v>
      </c>
      <c r="AJ3">
        <v>0</v>
      </c>
      <c r="AK3">
        <v>50.5062</v>
      </c>
      <c r="AL3">
        <v>79.364599999999996</v>
      </c>
      <c r="AM3">
        <v>15.996</v>
      </c>
      <c r="AN3">
        <v>0.68867999999999996</v>
      </c>
      <c r="AO3">
        <v>28.518000000000001</v>
      </c>
      <c r="AP3">
        <v>12.9381</v>
      </c>
      <c r="AQ3">
        <v>56.7</v>
      </c>
      <c r="AR3">
        <v>52.44</v>
      </c>
      <c r="AS3">
        <v>31.897383000000001</v>
      </c>
      <c r="AT3">
        <v>11.247581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76.049999999999983</v>
      </c>
      <c r="BA3">
        <f>SUM(B3:AZ3)</f>
        <v>2533.4890529999998</v>
      </c>
      <c r="BB3">
        <v>0</v>
      </c>
      <c r="BD3">
        <v>22.5</v>
      </c>
      <c r="BE3">
        <v>7.34</v>
      </c>
      <c r="BF3">
        <v>0.78</v>
      </c>
      <c r="BG3">
        <v>4.0599999999999996</v>
      </c>
      <c r="BH3">
        <v>5.12</v>
      </c>
      <c r="BI3">
        <v>4.5999999999999996</v>
      </c>
      <c r="BJ3">
        <v>2.99</v>
      </c>
      <c r="BK3">
        <v>4.3099999999999996</v>
      </c>
      <c r="BL3">
        <v>1.91</v>
      </c>
      <c r="BM3">
        <v>0</v>
      </c>
      <c r="BN3">
        <v>0.5</v>
      </c>
      <c r="BO3">
        <v>15</v>
      </c>
      <c r="BP3">
        <v>0</v>
      </c>
      <c r="BQ3">
        <v>4.43</v>
      </c>
      <c r="BR3">
        <v>2.0699999999999998</v>
      </c>
      <c r="BS3">
        <v>0.44</v>
      </c>
      <c r="BT3">
        <v>0</v>
      </c>
      <c r="BU3">
        <v>0</v>
      </c>
      <c r="BV3">
        <v>0</v>
      </c>
      <c r="BW3">
        <f>SUM(BD3:BV3)</f>
        <v>76.049999999999983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188.73820000000001</v>
      </c>
      <c r="L4">
        <v>414.97239999999999</v>
      </c>
      <c r="M4">
        <v>88</v>
      </c>
      <c r="N4">
        <v>118.125</v>
      </c>
      <c r="O4">
        <v>123.66562500000001</v>
      </c>
      <c r="P4">
        <v>123</v>
      </c>
      <c r="Q4">
        <v>18.277699999999999</v>
      </c>
      <c r="R4">
        <v>33.617699999999999</v>
      </c>
      <c r="S4">
        <v>22.320499999999999</v>
      </c>
      <c r="T4">
        <v>0</v>
      </c>
      <c r="U4">
        <v>348.97500000000002</v>
      </c>
      <c r="V4">
        <v>20.37</v>
      </c>
      <c r="W4">
        <v>44.138599999999997</v>
      </c>
      <c r="X4">
        <v>145.26089999999999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17.748000000000001</v>
      </c>
      <c r="AG4">
        <v>39.622799999999998</v>
      </c>
      <c r="AH4">
        <v>152.94049999999999</v>
      </c>
      <c r="AI4">
        <v>0</v>
      </c>
      <c r="AJ4">
        <v>0</v>
      </c>
      <c r="AK4">
        <v>50.5062</v>
      </c>
      <c r="AL4">
        <v>79.364599999999996</v>
      </c>
      <c r="AM4">
        <v>15.996</v>
      </c>
      <c r="AN4">
        <v>0.68867999999999996</v>
      </c>
      <c r="AO4">
        <v>28.518000000000001</v>
      </c>
      <c r="AP4">
        <v>12.9381</v>
      </c>
      <c r="AQ4">
        <v>56.7</v>
      </c>
      <c r="AR4">
        <v>52.44</v>
      </c>
      <c r="AS4">
        <v>31.897383000000001</v>
      </c>
      <c r="AT4">
        <v>11.247581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76.049999999999983</v>
      </c>
      <c r="BA4">
        <f t="shared" ref="BA4:BA67" si="1">SUM(B4:AZ4)</f>
        <v>2532.4890529999998</v>
      </c>
      <c r="BB4">
        <v>1</v>
      </c>
      <c r="BD4">
        <v>22.5</v>
      </c>
      <c r="BE4">
        <v>7.34</v>
      </c>
      <c r="BF4">
        <v>0.78</v>
      </c>
      <c r="BG4">
        <v>4.0599999999999996</v>
      </c>
      <c r="BH4">
        <v>5.12</v>
      </c>
      <c r="BI4">
        <v>4.5999999999999996</v>
      </c>
      <c r="BJ4">
        <v>2.99</v>
      </c>
      <c r="BK4">
        <v>4.3099999999999996</v>
      </c>
      <c r="BL4">
        <v>1.91</v>
      </c>
      <c r="BM4">
        <v>0</v>
      </c>
      <c r="BN4">
        <v>0.5</v>
      </c>
      <c r="BO4">
        <v>15</v>
      </c>
      <c r="BP4">
        <v>0</v>
      </c>
      <c r="BQ4">
        <v>4.43</v>
      </c>
      <c r="BR4">
        <v>2.0699999999999998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76.049999999999983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185.78540000000001</v>
      </c>
      <c r="L5">
        <v>414.97239999999999</v>
      </c>
      <c r="M5">
        <v>88</v>
      </c>
      <c r="N5">
        <v>118.125</v>
      </c>
      <c r="O5">
        <v>123.66562500000001</v>
      </c>
      <c r="P5">
        <v>123</v>
      </c>
      <c r="Q5">
        <v>11.583299999999999</v>
      </c>
      <c r="R5">
        <v>23.617699999999999</v>
      </c>
      <c r="S5">
        <v>14.5905</v>
      </c>
      <c r="T5">
        <v>0</v>
      </c>
      <c r="U5">
        <v>348.97500000000002</v>
      </c>
      <c r="V5">
        <v>20.37</v>
      </c>
      <c r="W5">
        <v>44.138599999999997</v>
      </c>
      <c r="X5">
        <v>145.26089999999999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39.622799999999998</v>
      </c>
      <c r="AH5">
        <v>152.94049999999999</v>
      </c>
      <c r="AI5">
        <v>0</v>
      </c>
      <c r="AJ5">
        <v>0</v>
      </c>
      <c r="AK5">
        <v>50.5062</v>
      </c>
      <c r="AL5">
        <v>79.364599999999996</v>
      </c>
      <c r="AM5">
        <v>15.996</v>
      </c>
      <c r="AN5">
        <v>0.68867999999999996</v>
      </c>
      <c r="AO5">
        <v>28.518000000000001</v>
      </c>
      <c r="AP5">
        <v>12.9381</v>
      </c>
      <c r="AQ5">
        <v>56.7</v>
      </c>
      <c r="AR5">
        <v>49.128</v>
      </c>
      <c r="AS5">
        <v>31.897383000000001</v>
      </c>
      <c r="AT5">
        <v>11.247581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76.03</v>
      </c>
      <c r="BA5">
        <f t="shared" si="1"/>
        <v>2492.9058530000002</v>
      </c>
      <c r="BB5">
        <v>2</v>
      </c>
      <c r="BD5">
        <v>22.5</v>
      </c>
      <c r="BE5">
        <v>7.34</v>
      </c>
      <c r="BF5">
        <v>0.76</v>
      </c>
      <c r="BG5">
        <v>4.0599999999999996</v>
      </c>
      <c r="BH5">
        <v>5.12</v>
      </c>
      <c r="BI5">
        <v>4.5999999999999996</v>
      </c>
      <c r="BJ5">
        <v>2.99</v>
      </c>
      <c r="BK5">
        <v>4.3099999999999996</v>
      </c>
      <c r="BL5">
        <v>1.91</v>
      </c>
      <c r="BM5">
        <v>0</v>
      </c>
      <c r="BN5">
        <v>0.5</v>
      </c>
      <c r="BO5">
        <v>15</v>
      </c>
      <c r="BP5">
        <v>0</v>
      </c>
      <c r="BQ5">
        <v>4.43</v>
      </c>
      <c r="BR5">
        <v>2.0699999999999998</v>
      </c>
      <c r="BS5">
        <v>0.44</v>
      </c>
      <c r="BT5">
        <v>0</v>
      </c>
      <c r="BU5">
        <v>0</v>
      </c>
      <c r="BV5">
        <v>0</v>
      </c>
      <c r="BW5">
        <f t="shared" si="2"/>
        <v>76.03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185.78540000000001</v>
      </c>
      <c r="L6">
        <v>378</v>
      </c>
      <c r="M6">
        <v>88</v>
      </c>
      <c r="N6">
        <v>118.125</v>
      </c>
      <c r="O6">
        <v>123.66562500000001</v>
      </c>
      <c r="P6">
        <v>123</v>
      </c>
      <c r="Q6">
        <v>11.583299999999999</v>
      </c>
      <c r="R6">
        <v>23.617699999999999</v>
      </c>
      <c r="S6">
        <v>14.5905</v>
      </c>
      <c r="T6">
        <v>0</v>
      </c>
      <c r="U6">
        <v>348.97500000000002</v>
      </c>
      <c r="V6">
        <v>20.37</v>
      </c>
      <c r="W6">
        <v>44.138599999999997</v>
      </c>
      <c r="X6">
        <v>145.26089999999999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39.622799999999998</v>
      </c>
      <c r="AH6">
        <v>152.94049999999999</v>
      </c>
      <c r="AI6">
        <v>0</v>
      </c>
      <c r="AJ6">
        <v>0</v>
      </c>
      <c r="AK6">
        <v>50.5062</v>
      </c>
      <c r="AL6">
        <v>79.364599999999996</v>
      </c>
      <c r="AM6">
        <v>15.996</v>
      </c>
      <c r="AN6">
        <v>0.68867999999999996</v>
      </c>
      <c r="AO6">
        <v>28.518000000000001</v>
      </c>
      <c r="AP6">
        <v>12.9381</v>
      </c>
      <c r="AQ6">
        <v>43.847999999999999</v>
      </c>
      <c r="AR6">
        <v>49.128</v>
      </c>
      <c r="AS6">
        <v>31.897383000000001</v>
      </c>
      <c r="AT6">
        <v>11.247581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76.03</v>
      </c>
      <c r="BA6">
        <f t="shared" si="1"/>
        <v>2443.0814530000002</v>
      </c>
      <c r="BB6">
        <v>3</v>
      </c>
      <c r="BD6">
        <v>22.5</v>
      </c>
      <c r="BE6">
        <v>7.34</v>
      </c>
      <c r="BF6">
        <v>0.76</v>
      </c>
      <c r="BG6">
        <v>4.0599999999999996</v>
      </c>
      <c r="BH6">
        <v>5.12</v>
      </c>
      <c r="BI6">
        <v>4.5999999999999996</v>
      </c>
      <c r="BJ6">
        <v>2.99</v>
      </c>
      <c r="BK6">
        <v>4.3099999999999996</v>
      </c>
      <c r="BL6">
        <v>1.91</v>
      </c>
      <c r="BM6">
        <v>0</v>
      </c>
      <c r="BN6">
        <v>0.5</v>
      </c>
      <c r="BO6">
        <v>15</v>
      </c>
      <c r="BP6">
        <v>0</v>
      </c>
      <c r="BQ6">
        <v>4.43</v>
      </c>
      <c r="BR6">
        <v>2.0699999999999998</v>
      </c>
      <c r="BS6">
        <v>0.44</v>
      </c>
      <c r="BT6">
        <v>0</v>
      </c>
      <c r="BU6">
        <v>0</v>
      </c>
      <c r="BV6">
        <v>0</v>
      </c>
      <c r="BW6">
        <f t="shared" si="2"/>
        <v>76.03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185.78540000000001</v>
      </c>
      <c r="L7">
        <v>367.51531999999997</v>
      </c>
      <c r="M7">
        <v>88</v>
      </c>
      <c r="N7">
        <v>118.125</v>
      </c>
      <c r="O7">
        <v>123.66562500000001</v>
      </c>
      <c r="P7">
        <v>123</v>
      </c>
      <c r="Q7">
        <v>11.888093</v>
      </c>
      <c r="R7">
        <v>23.617699999999999</v>
      </c>
      <c r="S7">
        <v>14.5905</v>
      </c>
      <c r="T7">
        <v>0</v>
      </c>
      <c r="U7">
        <v>348.97500000000002</v>
      </c>
      <c r="V7">
        <v>20.37</v>
      </c>
      <c r="W7">
        <v>44.138599999999997</v>
      </c>
      <c r="X7">
        <v>145.26089999999999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39.622799999999998</v>
      </c>
      <c r="AH7">
        <v>152.94049999999999</v>
      </c>
      <c r="AI7">
        <v>31.824999999999999</v>
      </c>
      <c r="AJ7">
        <v>0</v>
      </c>
      <c r="AK7">
        <v>50.5062</v>
      </c>
      <c r="AL7">
        <v>79.364599999999996</v>
      </c>
      <c r="AM7">
        <v>15.996</v>
      </c>
      <c r="AN7">
        <v>0.68867999999999996</v>
      </c>
      <c r="AO7">
        <v>28.518000000000001</v>
      </c>
      <c r="AP7">
        <v>12.9381</v>
      </c>
      <c r="AQ7">
        <v>39.69</v>
      </c>
      <c r="AR7">
        <v>49.128</v>
      </c>
      <c r="AS7">
        <v>31.897383000000001</v>
      </c>
      <c r="AT7">
        <v>11.247581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76.03</v>
      </c>
      <c r="BA7">
        <f t="shared" si="1"/>
        <v>2460.5685659999999</v>
      </c>
      <c r="BB7">
        <v>4</v>
      </c>
      <c r="BD7">
        <v>22.5</v>
      </c>
      <c r="BE7">
        <v>7.34</v>
      </c>
      <c r="BF7">
        <v>0.76</v>
      </c>
      <c r="BG7">
        <v>4.0599999999999996</v>
      </c>
      <c r="BH7">
        <v>5.12</v>
      </c>
      <c r="BI7">
        <v>4.5999999999999996</v>
      </c>
      <c r="BJ7">
        <v>2.99</v>
      </c>
      <c r="BK7">
        <v>4.3099999999999996</v>
      </c>
      <c r="BL7">
        <v>1.91</v>
      </c>
      <c r="BM7">
        <v>0</v>
      </c>
      <c r="BN7">
        <v>0.5</v>
      </c>
      <c r="BO7">
        <v>15</v>
      </c>
      <c r="BP7">
        <v>0</v>
      </c>
      <c r="BQ7">
        <v>4.43</v>
      </c>
      <c r="BR7">
        <v>2.0699999999999998</v>
      </c>
      <c r="BS7">
        <v>0.44</v>
      </c>
      <c r="BT7">
        <v>0</v>
      </c>
      <c r="BU7">
        <v>0</v>
      </c>
      <c r="BV7">
        <v>0</v>
      </c>
      <c r="BW7">
        <f t="shared" si="2"/>
        <v>76.03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185.78540000000001</v>
      </c>
      <c r="L8">
        <v>367.51531999999997</v>
      </c>
      <c r="M8">
        <v>88</v>
      </c>
      <c r="N8">
        <v>118.125</v>
      </c>
      <c r="O8">
        <v>123.66562500000001</v>
      </c>
      <c r="P8">
        <v>123</v>
      </c>
      <c r="Q8">
        <v>11.888093</v>
      </c>
      <c r="R8">
        <v>23.617699999999999</v>
      </c>
      <c r="S8">
        <v>14.5905</v>
      </c>
      <c r="T8">
        <v>0</v>
      </c>
      <c r="U8">
        <v>348.97500000000002</v>
      </c>
      <c r="V8">
        <v>14.37</v>
      </c>
      <c r="W8">
        <v>33.138599999999997</v>
      </c>
      <c r="X8">
        <v>132.26089999999999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39.622799999999998</v>
      </c>
      <c r="AH8">
        <v>152.94049999999999</v>
      </c>
      <c r="AI8">
        <v>31.824999999999999</v>
      </c>
      <c r="AJ8">
        <v>0</v>
      </c>
      <c r="AK8">
        <v>50.5062</v>
      </c>
      <c r="AL8">
        <v>79.364599999999996</v>
      </c>
      <c r="AM8">
        <v>15.996</v>
      </c>
      <c r="AN8">
        <v>0.68867999999999996</v>
      </c>
      <c r="AO8">
        <v>28.518000000000001</v>
      </c>
      <c r="AP8">
        <v>12.9381</v>
      </c>
      <c r="AQ8">
        <v>39.69</v>
      </c>
      <c r="AR8">
        <v>49.128</v>
      </c>
      <c r="AS8">
        <v>31.897383000000001</v>
      </c>
      <c r="AT8">
        <v>11.247581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76.03</v>
      </c>
      <c r="BA8">
        <f t="shared" si="1"/>
        <v>2430.5685659999999</v>
      </c>
      <c r="BB8">
        <v>5</v>
      </c>
      <c r="BD8">
        <v>22.5</v>
      </c>
      <c r="BE8">
        <v>7.34</v>
      </c>
      <c r="BF8">
        <v>0.76</v>
      </c>
      <c r="BG8">
        <v>4.0599999999999996</v>
      </c>
      <c r="BH8">
        <v>5.12</v>
      </c>
      <c r="BI8">
        <v>4.5999999999999996</v>
      </c>
      <c r="BJ8">
        <v>2.99</v>
      </c>
      <c r="BK8">
        <v>4.3099999999999996</v>
      </c>
      <c r="BL8">
        <v>1.91</v>
      </c>
      <c r="BM8">
        <v>0</v>
      </c>
      <c r="BN8">
        <v>0.5</v>
      </c>
      <c r="BO8">
        <v>15</v>
      </c>
      <c r="BP8">
        <v>0</v>
      </c>
      <c r="BQ8">
        <v>4.43</v>
      </c>
      <c r="BR8">
        <v>2.0699999999999998</v>
      </c>
      <c r="BS8">
        <v>0.44</v>
      </c>
      <c r="BT8">
        <v>0</v>
      </c>
      <c r="BU8">
        <v>0</v>
      </c>
      <c r="BV8">
        <v>0</v>
      </c>
      <c r="BW8">
        <f t="shared" si="2"/>
        <v>76.03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125</v>
      </c>
      <c r="L9">
        <v>367.51531999999997</v>
      </c>
      <c r="M9">
        <v>88</v>
      </c>
      <c r="N9">
        <v>118.125</v>
      </c>
      <c r="O9">
        <v>123.66562500000001</v>
      </c>
      <c r="P9">
        <v>123</v>
      </c>
      <c r="Q9">
        <v>15.1256</v>
      </c>
      <c r="R9">
        <v>29.384799999999998</v>
      </c>
      <c r="S9">
        <v>18.293600000000001</v>
      </c>
      <c r="T9">
        <v>0</v>
      </c>
      <c r="U9">
        <v>348.97500000000002</v>
      </c>
      <c r="V9">
        <v>14.37</v>
      </c>
      <c r="W9">
        <v>33.346499999999999</v>
      </c>
      <c r="X9">
        <v>132.26089999999999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39.622799999999998</v>
      </c>
      <c r="AH9">
        <v>152.94049999999999</v>
      </c>
      <c r="AI9">
        <v>45.828000000000003</v>
      </c>
      <c r="AJ9">
        <v>0</v>
      </c>
      <c r="AK9">
        <v>50.5062</v>
      </c>
      <c r="AL9">
        <v>79.364599999999996</v>
      </c>
      <c r="AM9">
        <v>15.996</v>
      </c>
      <c r="AN9">
        <v>0.68867999999999996</v>
      </c>
      <c r="AO9">
        <v>28.518000000000001</v>
      </c>
      <c r="AP9">
        <v>12.9381</v>
      </c>
      <c r="AQ9">
        <v>29.484000000000002</v>
      </c>
      <c r="AR9">
        <v>49.128</v>
      </c>
      <c r="AS9">
        <v>31.897383000000001</v>
      </c>
      <c r="AT9">
        <v>11.247581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76.13</v>
      </c>
      <c r="BA9">
        <f t="shared" si="1"/>
        <v>2386.595773</v>
      </c>
      <c r="BB9">
        <v>6</v>
      </c>
      <c r="BD9">
        <v>22.5</v>
      </c>
      <c r="BE9">
        <v>7.34</v>
      </c>
      <c r="BF9">
        <v>0.76</v>
      </c>
      <c r="BG9">
        <v>4.0599999999999996</v>
      </c>
      <c r="BH9">
        <v>5.12</v>
      </c>
      <c r="BI9">
        <v>4.5999999999999996</v>
      </c>
      <c r="BJ9">
        <v>2.99</v>
      </c>
      <c r="BK9">
        <v>4.3099999999999996</v>
      </c>
      <c r="BL9">
        <v>2.0099999999999998</v>
      </c>
      <c r="BM9">
        <v>0</v>
      </c>
      <c r="BN9">
        <v>0.5</v>
      </c>
      <c r="BO9">
        <v>15</v>
      </c>
      <c r="BP9">
        <v>0</v>
      </c>
      <c r="BQ9">
        <v>4.43</v>
      </c>
      <c r="BR9">
        <v>2.0699999999999998</v>
      </c>
      <c r="BS9">
        <v>0.44</v>
      </c>
      <c r="BT9">
        <v>0</v>
      </c>
      <c r="BU9">
        <v>0</v>
      </c>
      <c r="BV9">
        <v>0</v>
      </c>
      <c r="BW9">
        <f t="shared" si="2"/>
        <v>76.13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120</v>
      </c>
      <c r="L10">
        <v>367.51531999999997</v>
      </c>
      <c r="M10">
        <v>88</v>
      </c>
      <c r="N10">
        <v>118.125</v>
      </c>
      <c r="O10">
        <v>123.66562500000001</v>
      </c>
      <c r="P10">
        <v>123</v>
      </c>
      <c r="Q10">
        <v>15.1256</v>
      </c>
      <c r="R10">
        <v>29.384799999999998</v>
      </c>
      <c r="S10">
        <v>18.293600000000001</v>
      </c>
      <c r="T10">
        <v>0</v>
      </c>
      <c r="U10">
        <v>348.97500000000002</v>
      </c>
      <c r="V10">
        <v>14.37</v>
      </c>
      <c r="W10">
        <v>33.346499999999999</v>
      </c>
      <c r="X10">
        <v>132.26089999999999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39.622799999999998</v>
      </c>
      <c r="AH10">
        <v>152.94049999999999</v>
      </c>
      <c r="AI10">
        <v>45.828000000000003</v>
      </c>
      <c r="AJ10">
        <v>0</v>
      </c>
      <c r="AK10">
        <v>50.5062</v>
      </c>
      <c r="AL10">
        <v>79.364599999999996</v>
      </c>
      <c r="AM10">
        <v>15.996</v>
      </c>
      <c r="AN10">
        <v>0.68867999999999996</v>
      </c>
      <c r="AO10">
        <v>28.518000000000001</v>
      </c>
      <c r="AP10">
        <v>12.9381</v>
      </c>
      <c r="AQ10">
        <v>14.742000000000001</v>
      </c>
      <c r="AR10">
        <v>49.128</v>
      </c>
      <c r="AS10">
        <v>31.897383000000001</v>
      </c>
      <c r="AT10">
        <v>11.247581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76.13</v>
      </c>
      <c r="BA10">
        <f t="shared" si="1"/>
        <v>2366.8537730000007</v>
      </c>
      <c r="BB10">
        <v>7</v>
      </c>
      <c r="BD10">
        <v>22.5</v>
      </c>
      <c r="BE10">
        <v>7.34</v>
      </c>
      <c r="BF10">
        <v>0.76</v>
      </c>
      <c r="BG10">
        <v>4.0599999999999996</v>
      </c>
      <c r="BH10">
        <v>5.12</v>
      </c>
      <c r="BI10">
        <v>4.5999999999999996</v>
      </c>
      <c r="BJ10">
        <v>2.99</v>
      </c>
      <c r="BK10">
        <v>4.3099999999999996</v>
      </c>
      <c r="BL10">
        <v>2.0099999999999998</v>
      </c>
      <c r="BM10">
        <v>0</v>
      </c>
      <c r="BN10">
        <v>0.5</v>
      </c>
      <c r="BO10">
        <v>15</v>
      </c>
      <c r="BP10">
        <v>0</v>
      </c>
      <c r="BQ10">
        <v>4.43</v>
      </c>
      <c r="BR10">
        <v>2.0699999999999998</v>
      </c>
      <c r="BS10">
        <v>0.44</v>
      </c>
      <c r="BT10">
        <v>0</v>
      </c>
      <c r="BU10">
        <v>0</v>
      </c>
      <c r="BV10">
        <v>0</v>
      </c>
      <c r="BW10">
        <f t="shared" si="2"/>
        <v>76.13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118.375525</v>
      </c>
      <c r="L11">
        <v>367.95321100000001</v>
      </c>
      <c r="M11">
        <v>88</v>
      </c>
      <c r="N11">
        <v>118.125</v>
      </c>
      <c r="O11">
        <v>123.66562500000001</v>
      </c>
      <c r="P11">
        <v>123</v>
      </c>
      <c r="Q11">
        <v>12.002772999999999</v>
      </c>
      <c r="R11">
        <v>23.617699999999999</v>
      </c>
      <c r="S11">
        <v>14.5905</v>
      </c>
      <c r="T11">
        <v>0</v>
      </c>
      <c r="U11">
        <v>348.97500000000002</v>
      </c>
      <c r="V11">
        <v>9.1045999999999996</v>
      </c>
      <c r="W11">
        <v>33.346499999999999</v>
      </c>
      <c r="X11">
        <v>117.26090000000001</v>
      </c>
      <c r="Y11">
        <v>0</v>
      </c>
      <c r="Z11">
        <v>19.6614</v>
      </c>
      <c r="AA11">
        <v>42.106999999999999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39.622799999999998</v>
      </c>
      <c r="AH11">
        <v>152.94049999999999</v>
      </c>
      <c r="AI11">
        <v>48.374000000000002</v>
      </c>
      <c r="AJ11">
        <v>0</v>
      </c>
      <c r="AK11">
        <v>50.5062</v>
      </c>
      <c r="AL11">
        <v>79.364599999999996</v>
      </c>
      <c r="AM11">
        <v>15.996</v>
      </c>
      <c r="AN11">
        <v>0.68867999999999996</v>
      </c>
      <c r="AO11">
        <v>28.518000000000001</v>
      </c>
      <c r="AP11">
        <v>11.529</v>
      </c>
      <c r="AQ11">
        <v>13.86</v>
      </c>
      <c r="AR11">
        <v>49.128</v>
      </c>
      <c r="AS11">
        <v>31.897383000000001</v>
      </c>
      <c r="AT11">
        <v>11.247581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75.960000000000022</v>
      </c>
      <c r="BA11">
        <f t="shared" si="1"/>
        <v>2332.8936620000009</v>
      </c>
      <c r="BB11">
        <v>8</v>
      </c>
      <c r="BD11">
        <v>22.5</v>
      </c>
      <c r="BE11">
        <v>7.17</v>
      </c>
      <c r="BF11">
        <v>0.8</v>
      </c>
      <c r="BG11">
        <v>3.94</v>
      </c>
      <c r="BH11">
        <v>4.9400000000000004</v>
      </c>
      <c r="BI11">
        <v>4.5999999999999996</v>
      </c>
      <c r="BJ11">
        <v>2.99</v>
      </c>
      <c r="BK11">
        <v>4.32</v>
      </c>
      <c r="BL11">
        <v>1.92</v>
      </c>
      <c r="BM11">
        <v>0</v>
      </c>
      <c r="BN11">
        <v>0.48</v>
      </c>
      <c r="BO11">
        <v>15.39</v>
      </c>
      <c r="BP11">
        <v>0</v>
      </c>
      <c r="BQ11">
        <v>4.3</v>
      </c>
      <c r="BR11">
        <v>2.1800000000000002</v>
      </c>
      <c r="BS11">
        <v>0.43</v>
      </c>
      <c r="BT11">
        <v>0</v>
      </c>
      <c r="BU11">
        <v>0</v>
      </c>
      <c r="BV11">
        <v>0</v>
      </c>
      <c r="BW11">
        <f t="shared" si="2"/>
        <v>75.960000000000022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118.37588</v>
      </c>
      <c r="L12">
        <v>367.95321100000001</v>
      </c>
      <c r="M12">
        <v>88</v>
      </c>
      <c r="N12">
        <v>118.125</v>
      </c>
      <c r="O12">
        <v>123.66562500000001</v>
      </c>
      <c r="P12">
        <v>123</v>
      </c>
      <c r="Q12">
        <v>11.520474999999999</v>
      </c>
      <c r="R12">
        <v>23.030736999999998</v>
      </c>
      <c r="S12">
        <v>14.274464</v>
      </c>
      <c r="T12">
        <v>0</v>
      </c>
      <c r="U12">
        <v>348.97500000000002</v>
      </c>
      <c r="V12">
        <v>0</v>
      </c>
      <c r="W12">
        <v>18.485900000000001</v>
      </c>
      <c r="X12">
        <v>117.26090000000001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39.622799999999998</v>
      </c>
      <c r="AH12">
        <v>152.94049999999999</v>
      </c>
      <c r="AI12">
        <v>48.374000000000002</v>
      </c>
      <c r="AJ12">
        <v>0</v>
      </c>
      <c r="AK12">
        <v>50.5062</v>
      </c>
      <c r="AL12">
        <v>79.364599999999996</v>
      </c>
      <c r="AM12">
        <v>15.996</v>
      </c>
      <c r="AN12">
        <v>0.68867999999999996</v>
      </c>
      <c r="AO12">
        <v>28.518000000000001</v>
      </c>
      <c r="AP12">
        <v>11.529</v>
      </c>
      <c r="AQ12">
        <v>0</v>
      </c>
      <c r="AR12">
        <v>49.128</v>
      </c>
      <c r="AS12">
        <v>31.897383000000001</v>
      </c>
      <c r="AT12">
        <v>11.247581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75.960000000000022</v>
      </c>
      <c r="BA12">
        <f t="shared" si="1"/>
        <v>2294.2365200000004</v>
      </c>
      <c r="BB12">
        <v>9</v>
      </c>
      <c r="BD12">
        <v>22.5</v>
      </c>
      <c r="BE12">
        <v>7.17</v>
      </c>
      <c r="BF12">
        <v>0.8</v>
      </c>
      <c r="BG12">
        <v>3.94</v>
      </c>
      <c r="BH12">
        <v>4.9400000000000004</v>
      </c>
      <c r="BI12">
        <v>4.5999999999999996</v>
      </c>
      <c r="BJ12">
        <v>2.99</v>
      </c>
      <c r="BK12">
        <v>4.32</v>
      </c>
      <c r="BL12">
        <v>1.92</v>
      </c>
      <c r="BM12">
        <v>0</v>
      </c>
      <c r="BN12">
        <v>0.48</v>
      </c>
      <c r="BO12">
        <v>15.39</v>
      </c>
      <c r="BP12">
        <v>0</v>
      </c>
      <c r="BQ12">
        <v>4.3</v>
      </c>
      <c r="BR12">
        <v>2.1800000000000002</v>
      </c>
      <c r="BS12">
        <v>0.43</v>
      </c>
      <c r="BT12">
        <v>0</v>
      </c>
      <c r="BU12">
        <v>0</v>
      </c>
      <c r="BV12">
        <v>0</v>
      </c>
      <c r="BW12">
        <f t="shared" si="2"/>
        <v>75.960000000000022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118.37596600000001</v>
      </c>
      <c r="L13">
        <v>367.95321100000001</v>
      </c>
      <c r="M13">
        <v>88</v>
      </c>
      <c r="N13">
        <v>118.125</v>
      </c>
      <c r="O13">
        <v>123.66562500000001</v>
      </c>
      <c r="P13">
        <v>123</v>
      </c>
      <c r="Q13">
        <v>11.520474999999999</v>
      </c>
      <c r="R13">
        <v>23.030736999999998</v>
      </c>
      <c r="S13">
        <v>14.274464</v>
      </c>
      <c r="T13">
        <v>0</v>
      </c>
      <c r="U13">
        <v>348.97500000000002</v>
      </c>
      <c r="V13">
        <v>0</v>
      </c>
      <c r="W13">
        <v>18.485900000000001</v>
      </c>
      <c r="X13">
        <v>67.470100000000002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39.622799999999998</v>
      </c>
      <c r="AH13">
        <v>152.94049999999999</v>
      </c>
      <c r="AI13">
        <v>48.374000000000002</v>
      </c>
      <c r="AJ13">
        <v>0</v>
      </c>
      <c r="AK13">
        <v>50.5062</v>
      </c>
      <c r="AL13">
        <v>79.364599999999996</v>
      </c>
      <c r="AM13">
        <v>15.996</v>
      </c>
      <c r="AN13">
        <v>0.68867999999999996</v>
      </c>
      <c r="AO13">
        <v>28.518000000000001</v>
      </c>
      <c r="AP13">
        <v>12.9381</v>
      </c>
      <c r="AQ13">
        <v>0</v>
      </c>
      <c r="AR13">
        <v>49.128</v>
      </c>
      <c r="AS13">
        <v>31.897383000000001</v>
      </c>
      <c r="AT13">
        <v>11.247581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75.960000000000022</v>
      </c>
      <c r="BA13">
        <f t="shared" si="1"/>
        <v>2245.854906</v>
      </c>
      <c r="BB13">
        <v>10</v>
      </c>
      <c r="BD13">
        <v>22.5</v>
      </c>
      <c r="BE13">
        <v>7.17</v>
      </c>
      <c r="BF13">
        <v>0.8</v>
      </c>
      <c r="BG13">
        <v>3.94</v>
      </c>
      <c r="BH13">
        <v>4.9400000000000004</v>
      </c>
      <c r="BI13">
        <v>4.5999999999999996</v>
      </c>
      <c r="BJ13">
        <v>2.99</v>
      </c>
      <c r="BK13">
        <v>4.32</v>
      </c>
      <c r="BL13">
        <v>1.92</v>
      </c>
      <c r="BM13">
        <v>0</v>
      </c>
      <c r="BN13">
        <v>0.48</v>
      </c>
      <c r="BO13">
        <v>15.39</v>
      </c>
      <c r="BP13">
        <v>0</v>
      </c>
      <c r="BQ13">
        <v>4.3</v>
      </c>
      <c r="BR13">
        <v>2.1800000000000002</v>
      </c>
      <c r="BS13">
        <v>0.43</v>
      </c>
      <c r="BT13">
        <v>0</v>
      </c>
      <c r="BU13">
        <v>0</v>
      </c>
      <c r="BV13">
        <v>0</v>
      </c>
      <c r="BW13">
        <f t="shared" si="2"/>
        <v>75.960000000000022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118.37588</v>
      </c>
      <c r="L14">
        <v>367.95321100000001</v>
      </c>
      <c r="M14">
        <v>88</v>
      </c>
      <c r="N14">
        <v>118.125</v>
      </c>
      <c r="O14">
        <v>123.66562500000001</v>
      </c>
      <c r="P14">
        <v>123</v>
      </c>
      <c r="Q14">
        <v>11.801361999999999</v>
      </c>
      <c r="R14">
        <v>23.185979</v>
      </c>
      <c r="S14">
        <v>14.407239000000001</v>
      </c>
      <c r="T14">
        <v>0</v>
      </c>
      <c r="U14">
        <v>348.97500000000002</v>
      </c>
      <c r="V14">
        <v>0</v>
      </c>
      <c r="W14">
        <v>18.485900000000001</v>
      </c>
      <c r="X14">
        <v>67.470100000000002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39.622799999999998</v>
      </c>
      <c r="AH14">
        <v>152.94049999999999</v>
      </c>
      <c r="AI14">
        <v>48.374000000000002</v>
      </c>
      <c r="AJ14">
        <v>0</v>
      </c>
      <c r="AK14">
        <v>50.5062</v>
      </c>
      <c r="AL14">
        <v>79.364599999999996</v>
      </c>
      <c r="AM14">
        <v>15.996</v>
      </c>
      <c r="AN14">
        <v>0.68867999999999996</v>
      </c>
      <c r="AO14">
        <v>28.518000000000001</v>
      </c>
      <c r="AP14">
        <v>12.9381</v>
      </c>
      <c r="AQ14">
        <v>0</v>
      </c>
      <c r="AR14">
        <v>49.128</v>
      </c>
      <c r="AS14">
        <v>31.897383000000001</v>
      </c>
      <c r="AT14">
        <v>11.247581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75.960000000000022</v>
      </c>
      <c r="BA14">
        <f t="shared" si="1"/>
        <v>2246.4237240000002</v>
      </c>
      <c r="BB14">
        <v>11</v>
      </c>
      <c r="BD14">
        <v>22.5</v>
      </c>
      <c r="BE14">
        <v>7.17</v>
      </c>
      <c r="BF14">
        <v>0.8</v>
      </c>
      <c r="BG14">
        <v>3.94</v>
      </c>
      <c r="BH14">
        <v>4.9400000000000004</v>
      </c>
      <c r="BI14">
        <v>4.5999999999999996</v>
      </c>
      <c r="BJ14">
        <v>2.99</v>
      </c>
      <c r="BK14">
        <v>4.32</v>
      </c>
      <c r="BL14">
        <v>1.92</v>
      </c>
      <c r="BM14">
        <v>0</v>
      </c>
      <c r="BN14">
        <v>0.48</v>
      </c>
      <c r="BO14">
        <v>15.39</v>
      </c>
      <c r="BP14">
        <v>0</v>
      </c>
      <c r="BQ14">
        <v>4.3</v>
      </c>
      <c r="BR14">
        <v>2.1800000000000002</v>
      </c>
      <c r="BS14">
        <v>0.43</v>
      </c>
      <c r="BT14">
        <v>0</v>
      </c>
      <c r="BU14">
        <v>0</v>
      </c>
      <c r="BV14">
        <v>0</v>
      </c>
      <c r="BW14">
        <f t="shared" si="2"/>
        <v>75.960000000000022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118.37596600000001</v>
      </c>
      <c r="L15">
        <v>367.95321100000001</v>
      </c>
      <c r="M15">
        <v>88</v>
      </c>
      <c r="N15">
        <v>118.125</v>
      </c>
      <c r="O15">
        <v>123.66562500000001</v>
      </c>
      <c r="P15">
        <v>123</v>
      </c>
      <c r="Q15">
        <v>12.001725</v>
      </c>
      <c r="R15">
        <v>23.185979</v>
      </c>
      <c r="S15">
        <v>14.407239000000001</v>
      </c>
      <c r="T15">
        <v>0</v>
      </c>
      <c r="U15">
        <v>348.97500000000002</v>
      </c>
      <c r="V15">
        <v>8.77</v>
      </c>
      <c r="W15">
        <v>32.485900000000001</v>
      </c>
      <c r="X15">
        <v>114.8801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39.622799999999998</v>
      </c>
      <c r="AH15">
        <v>152.94049999999999</v>
      </c>
      <c r="AI15">
        <v>48.374000000000002</v>
      </c>
      <c r="AJ15">
        <v>0</v>
      </c>
      <c r="AK15">
        <v>50.5062</v>
      </c>
      <c r="AL15">
        <v>79.364599999999996</v>
      </c>
      <c r="AM15">
        <v>15.996</v>
      </c>
      <c r="AN15">
        <v>0.68867999999999996</v>
      </c>
      <c r="AO15">
        <v>28.518000000000001</v>
      </c>
      <c r="AP15">
        <v>12.9381</v>
      </c>
      <c r="AQ15">
        <v>0</v>
      </c>
      <c r="AR15">
        <v>49.128</v>
      </c>
      <c r="AS15">
        <v>31.897383000000001</v>
      </c>
      <c r="AT15">
        <v>11.086487999999999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75.960000000000022</v>
      </c>
      <c r="BA15">
        <f t="shared" si="1"/>
        <v>2316.6430800000003</v>
      </c>
      <c r="BB15">
        <v>12</v>
      </c>
      <c r="BD15">
        <v>22.5</v>
      </c>
      <c r="BE15">
        <v>7.17</v>
      </c>
      <c r="BF15">
        <v>0.8</v>
      </c>
      <c r="BG15">
        <v>3.94</v>
      </c>
      <c r="BH15">
        <v>4.9400000000000004</v>
      </c>
      <c r="BI15">
        <v>4.5999999999999996</v>
      </c>
      <c r="BJ15">
        <v>2.99</v>
      </c>
      <c r="BK15">
        <v>4.32</v>
      </c>
      <c r="BL15">
        <v>1.92</v>
      </c>
      <c r="BM15">
        <v>0</v>
      </c>
      <c r="BN15">
        <v>0.48</v>
      </c>
      <c r="BO15">
        <v>15.39</v>
      </c>
      <c r="BP15">
        <v>0</v>
      </c>
      <c r="BQ15">
        <v>4.3</v>
      </c>
      <c r="BR15">
        <v>2.1800000000000002</v>
      </c>
      <c r="BS15">
        <v>0.43</v>
      </c>
      <c r="BT15">
        <v>0</v>
      </c>
      <c r="BU15">
        <v>0</v>
      </c>
      <c r="BV15">
        <v>0</v>
      </c>
      <c r="BW15">
        <f t="shared" si="2"/>
        <v>75.960000000000022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118.37588</v>
      </c>
      <c r="L16">
        <v>367.95321100000001</v>
      </c>
      <c r="M16">
        <v>88</v>
      </c>
      <c r="N16">
        <v>118.125</v>
      </c>
      <c r="O16">
        <v>123.66562500000001</v>
      </c>
      <c r="P16">
        <v>123</v>
      </c>
      <c r="Q16">
        <v>11.999955999999999</v>
      </c>
      <c r="R16">
        <v>23.030736999999998</v>
      </c>
      <c r="S16">
        <v>14.274464</v>
      </c>
      <c r="T16">
        <v>0</v>
      </c>
      <c r="U16">
        <v>348.97500000000002</v>
      </c>
      <c r="V16">
        <v>8.77</v>
      </c>
      <c r="W16">
        <v>32.485900000000001</v>
      </c>
      <c r="X16">
        <v>114.8801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39.622799999999998</v>
      </c>
      <c r="AH16">
        <v>152.94049999999999</v>
      </c>
      <c r="AI16">
        <v>48.374000000000002</v>
      </c>
      <c r="AJ16">
        <v>0</v>
      </c>
      <c r="AK16">
        <v>50.5062</v>
      </c>
      <c r="AL16">
        <v>79.364599999999996</v>
      </c>
      <c r="AM16">
        <v>15.996</v>
      </c>
      <c r="AN16">
        <v>0.68867999999999996</v>
      </c>
      <c r="AO16">
        <v>28.518000000000001</v>
      </c>
      <c r="AP16">
        <v>12.9381</v>
      </c>
      <c r="AQ16">
        <v>0</v>
      </c>
      <c r="AR16">
        <v>52.44</v>
      </c>
      <c r="AS16">
        <v>31.897383000000001</v>
      </c>
      <c r="AT16">
        <v>11.247581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75.960000000000022</v>
      </c>
      <c r="BA16">
        <f t="shared" si="1"/>
        <v>2319.8263010000005</v>
      </c>
      <c r="BB16">
        <v>13</v>
      </c>
      <c r="BD16">
        <v>22.5</v>
      </c>
      <c r="BE16">
        <v>7.17</v>
      </c>
      <c r="BF16">
        <v>0.8</v>
      </c>
      <c r="BG16">
        <v>3.94</v>
      </c>
      <c r="BH16">
        <v>4.9400000000000004</v>
      </c>
      <c r="BI16">
        <v>4.5999999999999996</v>
      </c>
      <c r="BJ16">
        <v>2.99</v>
      </c>
      <c r="BK16">
        <v>4.32</v>
      </c>
      <c r="BL16">
        <v>1.92</v>
      </c>
      <c r="BM16">
        <v>0</v>
      </c>
      <c r="BN16">
        <v>0.48</v>
      </c>
      <c r="BO16">
        <v>15.39</v>
      </c>
      <c r="BP16">
        <v>0</v>
      </c>
      <c r="BQ16">
        <v>4.3</v>
      </c>
      <c r="BR16">
        <v>2.1800000000000002</v>
      </c>
      <c r="BS16">
        <v>0.43</v>
      </c>
      <c r="BT16">
        <v>0</v>
      </c>
      <c r="BU16">
        <v>0</v>
      </c>
      <c r="BV16">
        <v>0</v>
      </c>
      <c r="BW16">
        <f t="shared" si="2"/>
        <v>75.960000000000022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118.39285099999999</v>
      </c>
      <c r="L17">
        <v>367.95321100000001</v>
      </c>
      <c r="M17">
        <v>88</v>
      </c>
      <c r="N17">
        <v>118.125</v>
      </c>
      <c r="O17">
        <v>123.66562500000001</v>
      </c>
      <c r="P17">
        <v>123</v>
      </c>
      <c r="Q17">
        <v>12.002991</v>
      </c>
      <c r="R17">
        <v>23.315484000000001</v>
      </c>
      <c r="S17">
        <v>14.515691</v>
      </c>
      <c r="T17">
        <v>0</v>
      </c>
      <c r="U17">
        <v>348.97500000000002</v>
      </c>
      <c r="V17">
        <v>0</v>
      </c>
      <c r="W17">
        <v>18.485900000000001</v>
      </c>
      <c r="X17">
        <v>114.8801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39.622799999999998</v>
      </c>
      <c r="AH17">
        <v>152.94049999999999</v>
      </c>
      <c r="AI17">
        <v>48.374000000000002</v>
      </c>
      <c r="AJ17">
        <v>0</v>
      </c>
      <c r="AK17">
        <v>50.5062</v>
      </c>
      <c r="AL17">
        <v>79.364599999999996</v>
      </c>
      <c r="AM17">
        <v>15.996</v>
      </c>
      <c r="AN17">
        <v>0.68867999999999996</v>
      </c>
      <c r="AO17">
        <v>28.518000000000001</v>
      </c>
      <c r="AP17">
        <v>11.529</v>
      </c>
      <c r="AQ17">
        <v>0</v>
      </c>
      <c r="AR17">
        <v>52.44</v>
      </c>
      <c r="AS17">
        <v>31.897383000000001</v>
      </c>
      <c r="AT17">
        <v>11.247581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75.960000000000022</v>
      </c>
      <c r="BA17">
        <f t="shared" si="1"/>
        <v>2296.1931810000005</v>
      </c>
      <c r="BB17">
        <v>14</v>
      </c>
      <c r="BD17">
        <v>22.5</v>
      </c>
      <c r="BE17">
        <v>7.17</v>
      </c>
      <c r="BF17">
        <v>0.8</v>
      </c>
      <c r="BG17">
        <v>3.94</v>
      </c>
      <c r="BH17">
        <v>4.9400000000000004</v>
      </c>
      <c r="BI17">
        <v>4.5999999999999996</v>
      </c>
      <c r="BJ17">
        <v>2.99</v>
      </c>
      <c r="BK17">
        <v>4.32</v>
      </c>
      <c r="BL17">
        <v>1.92</v>
      </c>
      <c r="BM17">
        <v>0</v>
      </c>
      <c r="BN17">
        <v>0.48</v>
      </c>
      <c r="BO17">
        <v>15.39</v>
      </c>
      <c r="BP17">
        <v>0</v>
      </c>
      <c r="BQ17">
        <v>4.3</v>
      </c>
      <c r="BR17">
        <v>2.1800000000000002</v>
      </c>
      <c r="BS17">
        <v>0.43</v>
      </c>
      <c r="BT17">
        <v>0</v>
      </c>
      <c r="BU17">
        <v>0</v>
      </c>
      <c r="BV17">
        <v>0</v>
      </c>
      <c r="BW17">
        <f t="shared" si="2"/>
        <v>75.960000000000022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118.39277199999999</v>
      </c>
      <c r="L18">
        <v>367.95321100000001</v>
      </c>
      <c r="M18">
        <v>88</v>
      </c>
      <c r="N18">
        <v>118.125</v>
      </c>
      <c r="O18">
        <v>123.66562500000001</v>
      </c>
      <c r="P18">
        <v>123</v>
      </c>
      <c r="Q18">
        <v>12.002991</v>
      </c>
      <c r="R18">
        <v>23.315484000000001</v>
      </c>
      <c r="S18">
        <v>14.515691</v>
      </c>
      <c r="T18">
        <v>0</v>
      </c>
      <c r="U18">
        <v>348.97500000000002</v>
      </c>
      <c r="V18">
        <v>8.77</v>
      </c>
      <c r="W18">
        <v>18.485900000000001</v>
      </c>
      <c r="X18">
        <v>114.8801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39.622799999999998</v>
      </c>
      <c r="AH18">
        <v>152.94049999999999</v>
      </c>
      <c r="AI18">
        <v>48.374000000000002</v>
      </c>
      <c r="AJ18">
        <v>0</v>
      </c>
      <c r="AK18">
        <v>50.5062</v>
      </c>
      <c r="AL18">
        <v>79.364599999999996</v>
      </c>
      <c r="AM18">
        <v>15.996</v>
      </c>
      <c r="AN18">
        <v>0.68867999999999996</v>
      </c>
      <c r="AO18">
        <v>28.518000000000001</v>
      </c>
      <c r="AP18">
        <v>11.529</v>
      </c>
      <c r="AQ18">
        <v>0</v>
      </c>
      <c r="AR18">
        <v>52.44</v>
      </c>
      <c r="AS18">
        <v>31.897383000000001</v>
      </c>
      <c r="AT18">
        <v>11.247581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75.960000000000022</v>
      </c>
      <c r="BA18">
        <f t="shared" si="1"/>
        <v>2304.9631020000002</v>
      </c>
      <c r="BB18">
        <v>15</v>
      </c>
      <c r="BD18">
        <v>22.5</v>
      </c>
      <c r="BE18">
        <v>7.17</v>
      </c>
      <c r="BF18">
        <v>0.8</v>
      </c>
      <c r="BG18">
        <v>3.94</v>
      </c>
      <c r="BH18">
        <v>4.9400000000000004</v>
      </c>
      <c r="BI18">
        <v>4.5999999999999996</v>
      </c>
      <c r="BJ18">
        <v>2.99</v>
      </c>
      <c r="BK18">
        <v>4.32</v>
      </c>
      <c r="BL18">
        <v>1.92</v>
      </c>
      <c r="BM18">
        <v>0</v>
      </c>
      <c r="BN18">
        <v>0.48</v>
      </c>
      <c r="BO18">
        <v>15.39</v>
      </c>
      <c r="BP18">
        <v>0</v>
      </c>
      <c r="BQ18">
        <v>4.3</v>
      </c>
      <c r="BR18">
        <v>2.1800000000000002</v>
      </c>
      <c r="BS18">
        <v>0.43</v>
      </c>
      <c r="BT18">
        <v>0</v>
      </c>
      <c r="BU18">
        <v>0</v>
      </c>
      <c r="BV18">
        <v>0</v>
      </c>
      <c r="BW18">
        <f t="shared" si="2"/>
        <v>75.960000000000022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118.39285099999999</v>
      </c>
      <c r="L19">
        <v>367.95321100000001</v>
      </c>
      <c r="M19">
        <v>88</v>
      </c>
      <c r="N19">
        <v>118.125</v>
      </c>
      <c r="O19">
        <v>123.66562500000001</v>
      </c>
      <c r="P19">
        <v>123</v>
      </c>
      <c r="Q19">
        <v>12.002991</v>
      </c>
      <c r="R19">
        <v>23.315484000000001</v>
      </c>
      <c r="S19">
        <v>14.515691</v>
      </c>
      <c r="T19">
        <v>0</v>
      </c>
      <c r="U19">
        <v>348.97500000000002</v>
      </c>
      <c r="V19">
        <v>0</v>
      </c>
      <c r="W19">
        <v>32.485900000000001</v>
      </c>
      <c r="X19">
        <v>114.8801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39.622799999999998</v>
      </c>
      <c r="AH19">
        <v>152.94049999999999</v>
      </c>
      <c r="AI19">
        <v>31.824999999999999</v>
      </c>
      <c r="AJ19">
        <v>0</v>
      </c>
      <c r="AK19">
        <v>50.5062</v>
      </c>
      <c r="AL19">
        <v>79.364599999999996</v>
      </c>
      <c r="AM19">
        <v>15.996</v>
      </c>
      <c r="AN19">
        <v>0.68867999999999996</v>
      </c>
      <c r="AO19">
        <v>28.518000000000001</v>
      </c>
      <c r="AP19">
        <v>11.529</v>
      </c>
      <c r="AQ19">
        <v>0</v>
      </c>
      <c r="AR19">
        <v>52.44</v>
      </c>
      <c r="AS19">
        <v>31.897383000000001</v>
      </c>
      <c r="AT19">
        <v>11.247581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75.870000000000019</v>
      </c>
      <c r="BA19">
        <f t="shared" si="1"/>
        <v>2293.5541810000004</v>
      </c>
      <c r="BB19">
        <v>16</v>
      </c>
      <c r="BD19">
        <v>22.5</v>
      </c>
      <c r="BE19">
        <v>7.17</v>
      </c>
      <c r="BF19">
        <v>0.71</v>
      </c>
      <c r="BG19">
        <v>3.94</v>
      </c>
      <c r="BH19">
        <v>4.9400000000000004</v>
      </c>
      <c r="BI19">
        <v>4.5999999999999996</v>
      </c>
      <c r="BJ19">
        <v>2.99</v>
      </c>
      <c r="BK19">
        <v>4.32</v>
      </c>
      <c r="BL19">
        <v>1.92</v>
      </c>
      <c r="BM19">
        <v>0</v>
      </c>
      <c r="BN19">
        <v>0.48</v>
      </c>
      <c r="BO19">
        <v>15.39</v>
      </c>
      <c r="BP19">
        <v>0</v>
      </c>
      <c r="BQ19">
        <v>4.3</v>
      </c>
      <c r="BR19">
        <v>2.1800000000000002</v>
      </c>
      <c r="BS19">
        <v>0.43</v>
      </c>
      <c r="BT19">
        <v>0</v>
      </c>
      <c r="BU19">
        <v>0</v>
      </c>
      <c r="BV19">
        <v>0</v>
      </c>
      <c r="BW19">
        <f t="shared" si="2"/>
        <v>75.870000000000019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118.39277199999999</v>
      </c>
      <c r="L20">
        <v>367.95321100000001</v>
      </c>
      <c r="M20">
        <v>88</v>
      </c>
      <c r="N20">
        <v>118.125</v>
      </c>
      <c r="O20">
        <v>123.66562500000001</v>
      </c>
      <c r="P20">
        <v>123</v>
      </c>
      <c r="Q20">
        <v>12.002991</v>
      </c>
      <c r="R20">
        <v>23.315484000000001</v>
      </c>
      <c r="S20">
        <v>14.515691</v>
      </c>
      <c r="T20">
        <v>0</v>
      </c>
      <c r="U20">
        <v>348.97500000000002</v>
      </c>
      <c r="V20">
        <v>0</v>
      </c>
      <c r="W20">
        <v>18.485900000000001</v>
      </c>
      <c r="X20">
        <v>92.470100000000002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39.622799999999998</v>
      </c>
      <c r="AH20">
        <v>152.94049999999999</v>
      </c>
      <c r="AI20">
        <v>31.824999999999999</v>
      </c>
      <c r="AJ20">
        <v>0</v>
      </c>
      <c r="AK20">
        <v>50.5062</v>
      </c>
      <c r="AL20">
        <v>79.364599999999996</v>
      </c>
      <c r="AM20">
        <v>15.996</v>
      </c>
      <c r="AN20">
        <v>0.68867999999999996</v>
      </c>
      <c r="AO20">
        <v>28.518000000000001</v>
      </c>
      <c r="AP20">
        <v>11.529</v>
      </c>
      <c r="AQ20">
        <v>0</v>
      </c>
      <c r="AR20">
        <v>49.128</v>
      </c>
      <c r="AS20">
        <v>31.897383000000001</v>
      </c>
      <c r="AT20">
        <v>11.247581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75.960000000000022</v>
      </c>
      <c r="BA20">
        <f t="shared" si="1"/>
        <v>2253.922102</v>
      </c>
      <c r="BB20">
        <v>17</v>
      </c>
      <c r="BD20">
        <v>22.5</v>
      </c>
      <c r="BE20">
        <v>7.17</v>
      </c>
      <c r="BF20">
        <v>0.8</v>
      </c>
      <c r="BG20">
        <v>3.94</v>
      </c>
      <c r="BH20">
        <v>4.9400000000000004</v>
      </c>
      <c r="BI20">
        <v>4.5999999999999996</v>
      </c>
      <c r="BJ20">
        <v>2.99</v>
      </c>
      <c r="BK20">
        <v>4.32</v>
      </c>
      <c r="BL20">
        <v>1.92</v>
      </c>
      <c r="BM20">
        <v>0</v>
      </c>
      <c r="BN20">
        <v>0.48</v>
      </c>
      <c r="BO20">
        <v>15.39</v>
      </c>
      <c r="BP20">
        <v>0</v>
      </c>
      <c r="BQ20">
        <v>4.3</v>
      </c>
      <c r="BR20">
        <v>2.1800000000000002</v>
      </c>
      <c r="BS20">
        <v>0.43</v>
      </c>
      <c r="BT20">
        <v>0</v>
      </c>
      <c r="BU20">
        <v>0</v>
      </c>
      <c r="BV20">
        <v>0</v>
      </c>
      <c r="BW20">
        <f t="shared" si="2"/>
        <v>75.960000000000022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118.39285099999999</v>
      </c>
      <c r="L21">
        <v>367.95321100000001</v>
      </c>
      <c r="M21">
        <v>88</v>
      </c>
      <c r="N21">
        <v>118.125</v>
      </c>
      <c r="O21">
        <v>123.66562500000001</v>
      </c>
      <c r="P21">
        <v>123</v>
      </c>
      <c r="Q21">
        <v>12.002991</v>
      </c>
      <c r="R21">
        <v>23.315484000000001</v>
      </c>
      <c r="S21">
        <v>14.515691</v>
      </c>
      <c r="T21">
        <v>0</v>
      </c>
      <c r="U21">
        <v>348.97500000000002</v>
      </c>
      <c r="V21">
        <v>0</v>
      </c>
      <c r="W21">
        <v>13.5646</v>
      </c>
      <c r="X21">
        <v>67.470100000000002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39.622799999999998</v>
      </c>
      <c r="AH21">
        <v>152.94049999999999</v>
      </c>
      <c r="AI21">
        <v>45.828000000000003</v>
      </c>
      <c r="AJ21">
        <v>0</v>
      </c>
      <c r="AK21">
        <v>50.5062</v>
      </c>
      <c r="AL21">
        <v>79.364599999999996</v>
      </c>
      <c r="AM21">
        <v>15.996</v>
      </c>
      <c r="AN21">
        <v>0.68867999999999996</v>
      </c>
      <c r="AO21">
        <v>28.518000000000001</v>
      </c>
      <c r="AP21">
        <v>11.529</v>
      </c>
      <c r="AQ21">
        <v>0</v>
      </c>
      <c r="AR21">
        <v>49.128</v>
      </c>
      <c r="AS21">
        <v>32.553840000000001</v>
      </c>
      <c r="AT21">
        <v>11.247581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75.960000000000022</v>
      </c>
      <c r="BA21">
        <f t="shared" si="1"/>
        <v>2238.6603380000001</v>
      </c>
      <c r="BB21">
        <v>18</v>
      </c>
      <c r="BD21">
        <v>22.5</v>
      </c>
      <c r="BE21">
        <v>7.17</v>
      </c>
      <c r="BF21">
        <v>0.8</v>
      </c>
      <c r="BG21">
        <v>3.94</v>
      </c>
      <c r="BH21">
        <v>4.9400000000000004</v>
      </c>
      <c r="BI21">
        <v>4.5999999999999996</v>
      </c>
      <c r="BJ21">
        <v>2.99</v>
      </c>
      <c r="BK21">
        <v>4.32</v>
      </c>
      <c r="BL21">
        <v>1.92</v>
      </c>
      <c r="BM21">
        <v>0</v>
      </c>
      <c r="BN21">
        <v>0.48</v>
      </c>
      <c r="BO21">
        <v>15.39</v>
      </c>
      <c r="BP21">
        <v>0</v>
      </c>
      <c r="BQ21">
        <v>4.3</v>
      </c>
      <c r="BR21">
        <v>2.1800000000000002</v>
      </c>
      <c r="BS21">
        <v>0.43</v>
      </c>
      <c r="BT21">
        <v>0</v>
      </c>
      <c r="BU21">
        <v>0</v>
      </c>
      <c r="BV21">
        <v>0</v>
      </c>
      <c r="BW21">
        <f t="shared" si="2"/>
        <v>75.960000000000022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118.39277199999999</v>
      </c>
      <c r="L22">
        <v>367.95321100000001</v>
      </c>
      <c r="M22">
        <v>88</v>
      </c>
      <c r="N22">
        <v>118.125</v>
      </c>
      <c r="O22">
        <v>123.66562500000001</v>
      </c>
      <c r="P22">
        <v>123</v>
      </c>
      <c r="Q22">
        <v>12.002991</v>
      </c>
      <c r="R22">
        <v>23.315484000000001</v>
      </c>
      <c r="S22">
        <v>14.515691</v>
      </c>
      <c r="T22">
        <v>0</v>
      </c>
      <c r="U22">
        <v>348.97500000000002</v>
      </c>
      <c r="V22">
        <v>5.2653999999999996</v>
      </c>
      <c r="W22">
        <v>13.5646</v>
      </c>
      <c r="X22">
        <v>67.470100000000002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39.622799999999998</v>
      </c>
      <c r="AH22">
        <v>152.94049999999999</v>
      </c>
      <c r="AI22">
        <v>45.828000000000003</v>
      </c>
      <c r="AJ22">
        <v>0</v>
      </c>
      <c r="AK22">
        <v>50.5062</v>
      </c>
      <c r="AL22">
        <v>79.364599999999996</v>
      </c>
      <c r="AM22">
        <v>15.996</v>
      </c>
      <c r="AN22">
        <v>0.68867999999999996</v>
      </c>
      <c r="AO22">
        <v>28.518000000000001</v>
      </c>
      <c r="AP22">
        <v>11.529</v>
      </c>
      <c r="AQ22">
        <v>13.23</v>
      </c>
      <c r="AR22">
        <v>49.128</v>
      </c>
      <c r="AS22">
        <v>32.553840000000001</v>
      </c>
      <c r="AT22">
        <v>11.247581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75.960000000000022</v>
      </c>
      <c r="BA22">
        <f t="shared" si="1"/>
        <v>2257.155659</v>
      </c>
      <c r="BB22">
        <v>19</v>
      </c>
      <c r="BD22">
        <v>22.5</v>
      </c>
      <c r="BE22">
        <v>7.17</v>
      </c>
      <c r="BF22">
        <v>0.8</v>
      </c>
      <c r="BG22">
        <v>3.94</v>
      </c>
      <c r="BH22">
        <v>4.9400000000000004</v>
      </c>
      <c r="BI22">
        <v>4.5999999999999996</v>
      </c>
      <c r="BJ22">
        <v>2.99</v>
      </c>
      <c r="BK22">
        <v>4.32</v>
      </c>
      <c r="BL22">
        <v>1.92</v>
      </c>
      <c r="BM22">
        <v>0</v>
      </c>
      <c r="BN22">
        <v>0.48</v>
      </c>
      <c r="BO22">
        <v>15.39</v>
      </c>
      <c r="BP22">
        <v>0</v>
      </c>
      <c r="BQ22">
        <v>4.3</v>
      </c>
      <c r="BR22">
        <v>2.1800000000000002</v>
      </c>
      <c r="BS22">
        <v>0.43</v>
      </c>
      <c r="BT22">
        <v>0</v>
      </c>
      <c r="BU22">
        <v>0</v>
      </c>
      <c r="BV22">
        <v>0</v>
      </c>
      <c r="BW22">
        <f t="shared" si="2"/>
        <v>75.960000000000022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118.39285099999999</v>
      </c>
      <c r="L23">
        <v>367.95321100000001</v>
      </c>
      <c r="M23">
        <v>88</v>
      </c>
      <c r="N23">
        <v>118.125</v>
      </c>
      <c r="O23">
        <v>123.66562500000001</v>
      </c>
      <c r="P23">
        <v>123.75</v>
      </c>
      <c r="Q23">
        <v>11.040303</v>
      </c>
      <c r="R23">
        <v>23.315484000000001</v>
      </c>
      <c r="S23">
        <v>14.515691</v>
      </c>
      <c r="T23">
        <v>0</v>
      </c>
      <c r="U23">
        <v>348.97500000000002</v>
      </c>
      <c r="V23">
        <v>5.2653999999999996</v>
      </c>
      <c r="W23">
        <v>13.5646</v>
      </c>
      <c r="X23">
        <v>67.470100000000002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8.8740000000000006</v>
      </c>
      <c r="AG23">
        <v>39.622799999999998</v>
      </c>
      <c r="AH23">
        <v>152.94049999999999</v>
      </c>
      <c r="AI23">
        <v>45.828000000000003</v>
      </c>
      <c r="AJ23">
        <v>0</v>
      </c>
      <c r="AK23">
        <v>50.5062</v>
      </c>
      <c r="AL23">
        <v>79.364599999999996</v>
      </c>
      <c r="AM23">
        <v>15.996</v>
      </c>
      <c r="AN23">
        <v>0.68867999999999996</v>
      </c>
      <c r="AO23">
        <v>28.518000000000001</v>
      </c>
      <c r="AP23">
        <v>11.529</v>
      </c>
      <c r="AQ23">
        <v>14.616</v>
      </c>
      <c r="AR23">
        <v>49.128</v>
      </c>
      <c r="AS23">
        <v>32.553840000000001</v>
      </c>
      <c r="AT23">
        <v>11.247581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75.960000000000022</v>
      </c>
      <c r="BA23">
        <f t="shared" si="1"/>
        <v>2241.8655940000003</v>
      </c>
      <c r="BB23">
        <v>20</v>
      </c>
      <c r="BD23">
        <v>22.5</v>
      </c>
      <c r="BE23">
        <v>7.17</v>
      </c>
      <c r="BF23">
        <v>0.8</v>
      </c>
      <c r="BG23">
        <v>3.94</v>
      </c>
      <c r="BH23">
        <v>4.9400000000000004</v>
      </c>
      <c r="BI23">
        <v>4.5999999999999996</v>
      </c>
      <c r="BJ23">
        <v>2.99</v>
      </c>
      <c r="BK23">
        <v>4.32</v>
      </c>
      <c r="BL23">
        <v>1.92</v>
      </c>
      <c r="BM23">
        <v>0</v>
      </c>
      <c r="BN23">
        <v>0.48</v>
      </c>
      <c r="BO23">
        <v>15.39</v>
      </c>
      <c r="BP23">
        <v>0</v>
      </c>
      <c r="BQ23">
        <v>4.3</v>
      </c>
      <c r="BR23">
        <v>2.1800000000000002</v>
      </c>
      <c r="BS23">
        <v>0.43</v>
      </c>
      <c r="BT23">
        <v>0</v>
      </c>
      <c r="BU23">
        <v>0</v>
      </c>
      <c r="BV23">
        <v>0</v>
      </c>
      <c r="BW23">
        <f t="shared" si="2"/>
        <v>75.960000000000022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118.39285099999999</v>
      </c>
      <c r="L24">
        <v>367.95321100000001</v>
      </c>
      <c r="M24">
        <v>88</v>
      </c>
      <c r="N24">
        <v>118.125</v>
      </c>
      <c r="O24">
        <v>123.66562500000001</v>
      </c>
      <c r="P24">
        <v>123</v>
      </c>
      <c r="Q24">
        <v>11.040303</v>
      </c>
      <c r="R24">
        <v>23.315484000000001</v>
      </c>
      <c r="S24">
        <v>14.49995</v>
      </c>
      <c r="T24">
        <v>0</v>
      </c>
      <c r="U24">
        <v>348.97500000000002</v>
      </c>
      <c r="V24">
        <v>5.2653999999999996</v>
      </c>
      <c r="W24">
        <v>13.5646</v>
      </c>
      <c r="X24">
        <v>67.470100000000002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8.8740000000000006</v>
      </c>
      <c r="AG24">
        <v>39.622799999999998</v>
      </c>
      <c r="AH24">
        <v>152.94049999999999</v>
      </c>
      <c r="AI24">
        <v>45.828000000000003</v>
      </c>
      <c r="AJ24">
        <v>0</v>
      </c>
      <c r="AK24">
        <v>50.5062</v>
      </c>
      <c r="AL24">
        <v>79.364599999999996</v>
      </c>
      <c r="AM24">
        <v>15.996</v>
      </c>
      <c r="AN24">
        <v>0.68867999999999996</v>
      </c>
      <c r="AO24">
        <v>28.518000000000001</v>
      </c>
      <c r="AP24">
        <v>11.529</v>
      </c>
      <c r="AQ24">
        <v>28.35</v>
      </c>
      <c r="AR24">
        <v>49.128</v>
      </c>
      <c r="AS24">
        <v>32.553840000000001</v>
      </c>
      <c r="AT24">
        <v>11.247581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75.960000000000022</v>
      </c>
      <c r="BA24">
        <f t="shared" si="1"/>
        <v>2254.8338530000001</v>
      </c>
      <c r="BB24">
        <v>21</v>
      </c>
      <c r="BD24">
        <v>22.5</v>
      </c>
      <c r="BE24">
        <v>7.17</v>
      </c>
      <c r="BF24">
        <v>0.8</v>
      </c>
      <c r="BG24">
        <v>3.94</v>
      </c>
      <c r="BH24">
        <v>4.9400000000000004</v>
      </c>
      <c r="BI24">
        <v>4.5999999999999996</v>
      </c>
      <c r="BJ24">
        <v>2.99</v>
      </c>
      <c r="BK24">
        <v>4.32</v>
      </c>
      <c r="BL24">
        <v>1.92</v>
      </c>
      <c r="BM24">
        <v>0</v>
      </c>
      <c r="BN24">
        <v>0.48</v>
      </c>
      <c r="BO24">
        <v>15.39</v>
      </c>
      <c r="BP24">
        <v>0</v>
      </c>
      <c r="BQ24">
        <v>4.3</v>
      </c>
      <c r="BR24">
        <v>2.1800000000000002</v>
      </c>
      <c r="BS24">
        <v>0.43</v>
      </c>
      <c r="BT24">
        <v>0</v>
      </c>
      <c r="BU24">
        <v>0</v>
      </c>
      <c r="BV24">
        <v>0</v>
      </c>
      <c r="BW24">
        <f t="shared" si="2"/>
        <v>75.960000000000022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118.39277199999999</v>
      </c>
      <c r="L25">
        <v>367.95321100000001</v>
      </c>
      <c r="M25">
        <v>88</v>
      </c>
      <c r="N25">
        <v>118.125</v>
      </c>
      <c r="O25">
        <v>123.66562500000001</v>
      </c>
      <c r="P25">
        <v>123</v>
      </c>
      <c r="Q25">
        <v>11.040303</v>
      </c>
      <c r="R25">
        <v>23.315484000000001</v>
      </c>
      <c r="S25">
        <v>14.49995</v>
      </c>
      <c r="T25">
        <v>0</v>
      </c>
      <c r="U25">
        <v>348.97500000000002</v>
      </c>
      <c r="V25">
        <v>11.2654</v>
      </c>
      <c r="W25">
        <v>24.564599999999999</v>
      </c>
      <c r="X25">
        <v>95.470100000000002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8.8740000000000006</v>
      </c>
      <c r="AG25">
        <v>39.622799999999998</v>
      </c>
      <c r="AH25">
        <v>152.94049999999999</v>
      </c>
      <c r="AI25">
        <v>45.828000000000003</v>
      </c>
      <c r="AJ25">
        <v>0</v>
      </c>
      <c r="AK25">
        <v>50.5062</v>
      </c>
      <c r="AL25">
        <v>79.364599999999996</v>
      </c>
      <c r="AM25">
        <v>15.996</v>
      </c>
      <c r="AN25">
        <v>0.68867999999999996</v>
      </c>
      <c r="AO25">
        <v>28.518000000000001</v>
      </c>
      <c r="AP25">
        <v>11.529</v>
      </c>
      <c r="AQ25">
        <v>40.950000000000003</v>
      </c>
      <c r="AR25">
        <v>49.128</v>
      </c>
      <c r="AS25">
        <v>32.553840000000001</v>
      </c>
      <c r="AT25">
        <v>11.247581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75.960000000000022</v>
      </c>
      <c r="BA25">
        <f t="shared" si="1"/>
        <v>2312.4337740000001</v>
      </c>
      <c r="BB25">
        <v>22</v>
      </c>
      <c r="BD25">
        <v>22.5</v>
      </c>
      <c r="BE25">
        <v>7.17</v>
      </c>
      <c r="BF25">
        <v>0.8</v>
      </c>
      <c r="BG25">
        <v>3.94</v>
      </c>
      <c r="BH25">
        <v>4.9400000000000004</v>
      </c>
      <c r="BI25">
        <v>4.5999999999999996</v>
      </c>
      <c r="BJ25">
        <v>2.99</v>
      </c>
      <c r="BK25">
        <v>4.32</v>
      </c>
      <c r="BL25">
        <v>1.92</v>
      </c>
      <c r="BM25">
        <v>0</v>
      </c>
      <c r="BN25">
        <v>0.48</v>
      </c>
      <c r="BO25">
        <v>15.39</v>
      </c>
      <c r="BP25">
        <v>0</v>
      </c>
      <c r="BQ25">
        <v>4.3</v>
      </c>
      <c r="BR25">
        <v>2.1800000000000002</v>
      </c>
      <c r="BS25">
        <v>0.43</v>
      </c>
      <c r="BT25">
        <v>0</v>
      </c>
      <c r="BU25">
        <v>0</v>
      </c>
      <c r="BV25">
        <v>0</v>
      </c>
      <c r="BW25">
        <f t="shared" si="2"/>
        <v>75.960000000000022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139.74469999999999</v>
      </c>
      <c r="L26">
        <v>395</v>
      </c>
      <c r="M26">
        <v>88</v>
      </c>
      <c r="N26">
        <v>118.125</v>
      </c>
      <c r="O26">
        <v>123.66562500000001</v>
      </c>
      <c r="P26">
        <v>123</v>
      </c>
      <c r="Q26">
        <v>12.236700000000001</v>
      </c>
      <c r="R26">
        <v>23.315484000000001</v>
      </c>
      <c r="S26">
        <v>14.515510000000001</v>
      </c>
      <c r="T26">
        <v>0</v>
      </c>
      <c r="U26">
        <v>348.97500000000002</v>
      </c>
      <c r="V26">
        <v>11.2654</v>
      </c>
      <c r="W26">
        <v>24.564599999999999</v>
      </c>
      <c r="X26">
        <v>95.470100000000002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8.8740000000000006</v>
      </c>
      <c r="AG26">
        <v>39.622799999999998</v>
      </c>
      <c r="AH26">
        <v>152.94049999999999</v>
      </c>
      <c r="AI26">
        <v>45.828000000000003</v>
      </c>
      <c r="AJ26">
        <v>0</v>
      </c>
      <c r="AK26">
        <v>50.5062</v>
      </c>
      <c r="AL26">
        <v>79.364599999999996</v>
      </c>
      <c r="AM26">
        <v>15.996</v>
      </c>
      <c r="AN26">
        <v>0.68867999999999996</v>
      </c>
      <c r="AO26">
        <v>28.518000000000001</v>
      </c>
      <c r="AP26">
        <v>11.529</v>
      </c>
      <c r="AQ26">
        <v>43.847999999999999</v>
      </c>
      <c r="AR26">
        <v>49.128</v>
      </c>
      <c r="AS26">
        <v>32.553840000000001</v>
      </c>
      <c r="AT26">
        <v>11.247581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76.070000000000007</v>
      </c>
      <c r="BA26">
        <f t="shared" si="1"/>
        <v>2365.0524480000004</v>
      </c>
      <c r="BB26">
        <v>23</v>
      </c>
      <c r="BD26">
        <v>22.5</v>
      </c>
      <c r="BE26">
        <v>7.17</v>
      </c>
      <c r="BF26">
        <v>0.8</v>
      </c>
      <c r="BG26">
        <v>3.94</v>
      </c>
      <c r="BH26">
        <v>4.9400000000000004</v>
      </c>
      <c r="BI26">
        <v>4.5999999999999996</v>
      </c>
      <c r="BJ26">
        <v>2.99</v>
      </c>
      <c r="BK26">
        <v>4.38</v>
      </c>
      <c r="BL26">
        <v>1.97</v>
      </c>
      <c r="BM26">
        <v>0</v>
      </c>
      <c r="BN26">
        <v>0.48</v>
      </c>
      <c r="BO26">
        <v>15.39</v>
      </c>
      <c r="BP26">
        <v>0</v>
      </c>
      <c r="BQ26">
        <v>4.3</v>
      </c>
      <c r="BR26">
        <v>2.1800000000000002</v>
      </c>
      <c r="BS26">
        <v>0.43</v>
      </c>
      <c r="BT26">
        <v>0</v>
      </c>
      <c r="BU26">
        <v>0</v>
      </c>
      <c r="BV26">
        <v>0</v>
      </c>
      <c r="BW26">
        <f t="shared" si="2"/>
        <v>76.070000000000007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118.444321</v>
      </c>
      <c r="L27">
        <v>367.51531999999997</v>
      </c>
      <c r="M27">
        <v>88</v>
      </c>
      <c r="N27">
        <v>118.125</v>
      </c>
      <c r="O27">
        <v>123.66562500000001</v>
      </c>
      <c r="P27">
        <v>123</v>
      </c>
      <c r="Q27">
        <v>11.735187</v>
      </c>
      <c r="R27">
        <v>23.315484000000001</v>
      </c>
      <c r="S27">
        <v>14.507737000000001</v>
      </c>
      <c r="T27">
        <v>0</v>
      </c>
      <c r="U27">
        <v>348.97500000000002</v>
      </c>
      <c r="V27">
        <v>20.37</v>
      </c>
      <c r="W27">
        <v>44.561399999999999</v>
      </c>
      <c r="X27">
        <v>145.26089999999999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8.8740000000000006</v>
      </c>
      <c r="AG27">
        <v>39.622799999999998</v>
      </c>
      <c r="AH27">
        <v>152.94049999999999</v>
      </c>
      <c r="AI27">
        <v>45.828000000000003</v>
      </c>
      <c r="AJ27">
        <v>0</v>
      </c>
      <c r="AK27">
        <v>50.5062</v>
      </c>
      <c r="AL27">
        <v>79.364599999999996</v>
      </c>
      <c r="AM27">
        <v>15.996</v>
      </c>
      <c r="AN27">
        <v>0.68867999999999996</v>
      </c>
      <c r="AO27">
        <v>28.518000000000001</v>
      </c>
      <c r="AP27">
        <v>11.529</v>
      </c>
      <c r="AQ27">
        <v>43.847999999999999</v>
      </c>
      <c r="AR27">
        <v>49.128</v>
      </c>
      <c r="AS27">
        <v>32.553840000000001</v>
      </c>
      <c r="AT27">
        <v>11.247581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76.25</v>
      </c>
      <c r="BA27">
        <f t="shared" si="1"/>
        <v>2394.8303030000002</v>
      </c>
      <c r="BB27">
        <v>24</v>
      </c>
      <c r="BD27">
        <v>22.5</v>
      </c>
      <c r="BE27">
        <v>7.34</v>
      </c>
      <c r="BF27">
        <v>0.76</v>
      </c>
      <c r="BG27">
        <v>4.0599999999999996</v>
      </c>
      <c r="BH27">
        <v>5.12</v>
      </c>
      <c r="BI27">
        <v>4.5999999999999996</v>
      </c>
      <c r="BJ27">
        <v>2.99</v>
      </c>
      <c r="BK27">
        <v>4.38</v>
      </c>
      <c r="BL27">
        <v>2.06</v>
      </c>
      <c r="BM27">
        <v>0</v>
      </c>
      <c r="BN27">
        <v>0.5</v>
      </c>
      <c r="BO27">
        <v>15</v>
      </c>
      <c r="BP27">
        <v>0</v>
      </c>
      <c r="BQ27">
        <v>4.43</v>
      </c>
      <c r="BR27">
        <v>2.0699999999999998</v>
      </c>
      <c r="BS27">
        <v>0.44</v>
      </c>
      <c r="BT27">
        <v>0</v>
      </c>
      <c r="BU27">
        <v>0</v>
      </c>
      <c r="BV27">
        <v>0</v>
      </c>
      <c r="BW27">
        <f t="shared" si="2"/>
        <v>76.25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139.74469999999999</v>
      </c>
      <c r="L28">
        <v>405.24970000000002</v>
      </c>
      <c r="M28">
        <v>88</v>
      </c>
      <c r="N28">
        <v>118.125</v>
      </c>
      <c r="O28">
        <v>123.66562500000001</v>
      </c>
      <c r="P28">
        <v>123</v>
      </c>
      <c r="Q28">
        <v>11.735187</v>
      </c>
      <c r="R28">
        <v>23.315484000000001</v>
      </c>
      <c r="S28">
        <v>14.507737000000001</v>
      </c>
      <c r="T28">
        <v>0</v>
      </c>
      <c r="U28">
        <v>348.97500000000002</v>
      </c>
      <c r="V28">
        <v>20.37</v>
      </c>
      <c r="W28">
        <v>44.561399999999999</v>
      </c>
      <c r="X28">
        <v>145.26089999999999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0</v>
      </c>
      <c r="AF28">
        <v>8.8740000000000006</v>
      </c>
      <c r="AG28">
        <v>39.622799999999998</v>
      </c>
      <c r="AH28">
        <v>152.94049999999999</v>
      </c>
      <c r="AI28">
        <v>66.195999999999998</v>
      </c>
      <c r="AJ28">
        <v>0</v>
      </c>
      <c r="AK28">
        <v>50.5062</v>
      </c>
      <c r="AL28">
        <v>79.364599999999996</v>
      </c>
      <c r="AM28">
        <v>15.996</v>
      </c>
      <c r="AN28">
        <v>0.68867999999999996</v>
      </c>
      <c r="AO28">
        <v>28.518000000000001</v>
      </c>
      <c r="AP28">
        <v>11.529</v>
      </c>
      <c r="AQ28">
        <v>43.847999999999999</v>
      </c>
      <c r="AR28">
        <v>49.128</v>
      </c>
      <c r="AS28">
        <v>32.553840000000001</v>
      </c>
      <c r="AT28">
        <v>11.247581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76.25</v>
      </c>
      <c r="BA28">
        <f t="shared" si="1"/>
        <v>2441.2599620000001</v>
      </c>
      <c r="BB28">
        <v>25</v>
      </c>
      <c r="BD28">
        <v>22.5</v>
      </c>
      <c r="BE28">
        <v>7.34</v>
      </c>
      <c r="BF28">
        <v>0.76</v>
      </c>
      <c r="BG28">
        <v>4.0599999999999996</v>
      </c>
      <c r="BH28">
        <v>5.12</v>
      </c>
      <c r="BI28">
        <v>4.5999999999999996</v>
      </c>
      <c r="BJ28">
        <v>2.99</v>
      </c>
      <c r="BK28">
        <v>4.38</v>
      </c>
      <c r="BL28">
        <v>2.06</v>
      </c>
      <c r="BM28">
        <v>0</v>
      </c>
      <c r="BN28">
        <v>0.5</v>
      </c>
      <c r="BO28">
        <v>15</v>
      </c>
      <c r="BP28">
        <v>0</v>
      </c>
      <c r="BQ28">
        <v>4.43</v>
      </c>
      <c r="BR28">
        <v>2.0699999999999998</v>
      </c>
      <c r="BS28">
        <v>0.44</v>
      </c>
      <c r="BT28">
        <v>0</v>
      </c>
      <c r="BU28">
        <v>0</v>
      </c>
      <c r="BV28">
        <v>0</v>
      </c>
      <c r="BW28">
        <f t="shared" si="2"/>
        <v>76.25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139.74469999999999</v>
      </c>
      <c r="L29">
        <v>405.24970000000002</v>
      </c>
      <c r="M29">
        <v>88</v>
      </c>
      <c r="N29">
        <v>118.125</v>
      </c>
      <c r="O29">
        <v>123.66562500000001</v>
      </c>
      <c r="P29">
        <v>123.75</v>
      </c>
      <c r="Q29">
        <v>11.117436</v>
      </c>
      <c r="R29">
        <v>23.083490000000001</v>
      </c>
      <c r="S29">
        <v>14.100699000000001</v>
      </c>
      <c r="T29">
        <v>0</v>
      </c>
      <c r="U29">
        <v>348.97500000000002</v>
      </c>
      <c r="V29">
        <v>20.37</v>
      </c>
      <c r="W29">
        <v>44.561399999999999</v>
      </c>
      <c r="X29">
        <v>145.26089999999999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0</v>
      </c>
      <c r="AF29">
        <v>8.8740000000000006</v>
      </c>
      <c r="AG29">
        <v>39.622799999999998</v>
      </c>
      <c r="AH29">
        <v>152.94049999999999</v>
      </c>
      <c r="AI29">
        <v>66.195999999999998</v>
      </c>
      <c r="AJ29">
        <v>0</v>
      </c>
      <c r="AK29">
        <v>50.5062</v>
      </c>
      <c r="AL29">
        <v>79.364599999999996</v>
      </c>
      <c r="AM29">
        <v>15.996</v>
      </c>
      <c r="AN29">
        <v>0.68867999999999996</v>
      </c>
      <c r="AO29">
        <v>28.518000000000001</v>
      </c>
      <c r="AP29">
        <v>11.529</v>
      </c>
      <c r="AQ29">
        <v>42.462000000000003</v>
      </c>
      <c r="AR29">
        <v>49.128</v>
      </c>
      <c r="AS29">
        <v>32.553840000000001</v>
      </c>
      <c r="AT29">
        <v>11.247581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76.25</v>
      </c>
      <c r="BA29">
        <f t="shared" si="1"/>
        <v>2439.3671790000003</v>
      </c>
      <c r="BB29">
        <v>26</v>
      </c>
      <c r="BD29">
        <v>22.5</v>
      </c>
      <c r="BE29">
        <v>7.34</v>
      </c>
      <c r="BF29">
        <v>0.76</v>
      </c>
      <c r="BG29">
        <v>4.0599999999999996</v>
      </c>
      <c r="BH29">
        <v>5.12</v>
      </c>
      <c r="BI29">
        <v>4.5999999999999996</v>
      </c>
      <c r="BJ29">
        <v>2.99</v>
      </c>
      <c r="BK29">
        <v>4.38</v>
      </c>
      <c r="BL29">
        <v>2.06</v>
      </c>
      <c r="BM29">
        <v>0</v>
      </c>
      <c r="BN29">
        <v>0.5</v>
      </c>
      <c r="BO29">
        <v>15</v>
      </c>
      <c r="BP29">
        <v>0</v>
      </c>
      <c r="BQ29">
        <v>4.43</v>
      </c>
      <c r="BR29">
        <v>2.0699999999999998</v>
      </c>
      <c r="BS29">
        <v>0.44</v>
      </c>
      <c r="BT29">
        <v>0</v>
      </c>
      <c r="BU29">
        <v>0</v>
      </c>
      <c r="BV29">
        <v>0</v>
      </c>
      <c r="BW29">
        <f t="shared" si="2"/>
        <v>76.25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139.74469999999999</v>
      </c>
      <c r="L30">
        <v>405.24970000000002</v>
      </c>
      <c r="M30">
        <v>88</v>
      </c>
      <c r="N30">
        <v>118.125</v>
      </c>
      <c r="O30">
        <v>123.66562500000001</v>
      </c>
      <c r="P30">
        <v>123</v>
      </c>
      <c r="Q30">
        <v>11.117436</v>
      </c>
      <c r="R30">
        <v>23.083490000000001</v>
      </c>
      <c r="S30">
        <v>14.362579</v>
      </c>
      <c r="T30">
        <v>0</v>
      </c>
      <c r="U30">
        <v>348.97500000000002</v>
      </c>
      <c r="V30">
        <v>20.37</v>
      </c>
      <c r="W30">
        <v>44.561399999999999</v>
      </c>
      <c r="X30">
        <v>145.26089999999999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0</v>
      </c>
      <c r="AF30">
        <v>8.8740000000000006</v>
      </c>
      <c r="AG30">
        <v>39.622799999999998</v>
      </c>
      <c r="AH30">
        <v>152.94049999999999</v>
      </c>
      <c r="AI30">
        <v>66.195999999999998</v>
      </c>
      <c r="AJ30">
        <v>0</v>
      </c>
      <c r="AK30">
        <v>50.5062</v>
      </c>
      <c r="AL30">
        <v>79.364599999999996</v>
      </c>
      <c r="AM30">
        <v>15.996</v>
      </c>
      <c r="AN30">
        <v>0.68867999999999996</v>
      </c>
      <c r="AO30">
        <v>28.518000000000001</v>
      </c>
      <c r="AP30">
        <v>11.529</v>
      </c>
      <c r="AQ30">
        <v>28.35</v>
      </c>
      <c r="AR30">
        <v>49.128</v>
      </c>
      <c r="AS30">
        <v>32.553840000000001</v>
      </c>
      <c r="AT30">
        <v>11.247581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76.25</v>
      </c>
      <c r="BA30">
        <f t="shared" si="1"/>
        <v>2424.7670590000002</v>
      </c>
      <c r="BB30">
        <v>27</v>
      </c>
      <c r="BD30">
        <v>22.5</v>
      </c>
      <c r="BE30">
        <v>7.34</v>
      </c>
      <c r="BF30">
        <v>0.76</v>
      </c>
      <c r="BG30">
        <v>4.0599999999999996</v>
      </c>
      <c r="BH30">
        <v>5.12</v>
      </c>
      <c r="BI30">
        <v>4.5999999999999996</v>
      </c>
      <c r="BJ30">
        <v>2.99</v>
      </c>
      <c r="BK30">
        <v>4.38</v>
      </c>
      <c r="BL30">
        <v>2.06</v>
      </c>
      <c r="BM30">
        <v>0</v>
      </c>
      <c r="BN30">
        <v>0.5</v>
      </c>
      <c r="BO30">
        <v>15</v>
      </c>
      <c r="BP30">
        <v>0</v>
      </c>
      <c r="BQ30">
        <v>4.43</v>
      </c>
      <c r="BR30">
        <v>2.0699999999999998</v>
      </c>
      <c r="BS30">
        <v>0.44</v>
      </c>
      <c r="BT30">
        <v>0</v>
      </c>
      <c r="BU30">
        <v>0</v>
      </c>
      <c r="BV30">
        <v>0</v>
      </c>
      <c r="BW30">
        <f t="shared" si="2"/>
        <v>76.25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137.84280000000001</v>
      </c>
      <c r="L31">
        <v>367.51531999999997</v>
      </c>
      <c r="M31">
        <v>88</v>
      </c>
      <c r="N31">
        <v>118.125</v>
      </c>
      <c r="O31">
        <v>123.66562500000001</v>
      </c>
      <c r="P31">
        <v>123</v>
      </c>
      <c r="Q31">
        <v>11.11445</v>
      </c>
      <c r="R31">
        <v>22.773250999999998</v>
      </c>
      <c r="S31">
        <v>14.100699000000001</v>
      </c>
      <c r="T31">
        <v>0</v>
      </c>
      <c r="U31">
        <v>348.97500000000002</v>
      </c>
      <c r="V31">
        <v>20.37</v>
      </c>
      <c r="W31">
        <v>44.561399999999999</v>
      </c>
      <c r="X31">
        <v>145.26089999999999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0</v>
      </c>
      <c r="AF31">
        <v>8.8740000000000006</v>
      </c>
      <c r="AG31">
        <v>39.622799999999998</v>
      </c>
      <c r="AH31">
        <v>152.94049999999999</v>
      </c>
      <c r="AI31">
        <v>66.195999999999998</v>
      </c>
      <c r="AJ31">
        <v>0</v>
      </c>
      <c r="AK31">
        <v>50.5062</v>
      </c>
      <c r="AL31">
        <v>79.364599999999996</v>
      </c>
      <c r="AM31">
        <v>15.996</v>
      </c>
      <c r="AN31">
        <v>0.68867999999999996</v>
      </c>
      <c r="AO31">
        <v>28.518000000000001</v>
      </c>
      <c r="AP31">
        <v>11.529</v>
      </c>
      <c r="AQ31">
        <v>14.175000000000001</v>
      </c>
      <c r="AR31">
        <v>49.128</v>
      </c>
      <c r="AS31">
        <v>32.553840000000001</v>
      </c>
      <c r="AT31">
        <v>11.247581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76.170000000000016</v>
      </c>
      <c r="BA31">
        <f t="shared" si="1"/>
        <v>2370.3006740000005</v>
      </c>
      <c r="BB31">
        <v>28</v>
      </c>
      <c r="BD31">
        <v>22.5</v>
      </c>
      <c r="BE31">
        <v>7.34</v>
      </c>
      <c r="BF31">
        <v>0.76</v>
      </c>
      <c r="BG31">
        <v>4.0599999999999996</v>
      </c>
      <c r="BH31">
        <v>5.12</v>
      </c>
      <c r="BI31">
        <v>4.5999999999999996</v>
      </c>
      <c r="BJ31">
        <v>2.99</v>
      </c>
      <c r="BK31">
        <v>4.34</v>
      </c>
      <c r="BL31">
        <v>2.02</v>
      </c>
      <c r="BM31">
        <v>0</v>
      </c>
      <c r="BN31">
        <v>0.5</v>
      </c>
      <c r="BO31">
        <v>15</v>
      </c>
      <c r="BP31">
        <v>0</v>
      </c>
      <c r="BQ31">
        <v>4.43</v>
      </c>
      <c r="BR31">
        <v>2.0699999999999998</v>
      </c>
      <c r="BS31">
        <v>0.44</v>
      </c>
      <c r="BT31">
        <v>0</v>
      </c>
      <c r="BU31">
        <v>0</v>
      </c>
      <c r="BV31">
        <v>0</v>
      </c>
      <c r="BW31">
        <f t="shared" si="2"/>
        <v>76.170000000000016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137.84280000000001</v>
      </c>
      <c r="L32">
        <v>367.51531999999997</v>
      </c>
      <c r="M32">
        <v>88</v>
      </c>
      <c r="N32">
        <v>118.125</v>
      </c>
      <c r="O32">
        <v>123.66562500000001</v>
      </c>
      <c r="P32">
        <v>123</v>
      </c>
      <c r="Q32">
        <v>11.11445</v>
      </c>
      <c r="R32">
        <v>22.773250999999998</v>
      </c>
      <c r="S32">
        <v>14.100699000000001</v>
      </c>
      <c r="T32">
        <v>0</v>
      </c>
      <c r="U32">
        <v>348.97500000000002</v>
      </c>
      <c r="V32">
        <v>20.37</v>
      </c>
      <c r="W32">
        <v>44.561399999999999</v>
      </c>
      <c r="X32">
        <v>145.26089999999999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0</v>
      </c>
      <c r="AF32">
        <v>8.8740000000000006</v>
      </c>
      <c r="AG32">
        <v>39.622799999999998</v>
      </c>
      <c r="AH32">
        <v>152.94049999999999</v>
      </c>
      <c r="AI32">
        <v>66.195999999999998</v>
      </c>
      <c r="AJ32">
        <v>0</v>
      </c>
      <c r="AK32">
        <v>50.5062</v>
      </c>
      <c r="AL32">
        <v>79.364599999999996</v>
      </c>
      <c r="AM32">
        <v>15.996</v>
      </c>
      <c r="AN32">
        <v>0.68867999999999996</v>
      </c>
      <c r="AO32">
        <v>28.518000000000001</v>
      </c>
      <c r="AP32">
        <v>11.529</v>
      </c>
      <c r="AQ32">
        <v>13.23</v>
      </c>
      <c r="AR32">
        <v>49.128</v>
      </c>
      <c r="AS32">
        <v>32.553840000000001</v>
      </c>
      <c r="AT32">
        <v>11.247581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76.170000000000016</v>
      </c>
      <c r="BA32">
        <f t="shared" si="1"/>
        <v>2369.3556740000004</v>
      </c>
      <c r="BB32">
        <v>29</v>
      </c>
      <c r="BD32">
        <v>22.5</v>
      </c>
      <c r="BE32">
        <v>7.34</v>
      </c>
      <c r="BF32">
        <v>0.76</v>
      </c>
      <c r="BG32">
        <v>4.0599999999999996</v>
      </c>
      <c r="BH32">
        <v>5.12</v>
      </c>
      <c r="BI32">
        <v>4.5999999999999996</v>
      </c>
      <c r="BJ32">
        <v>2.99</v>
      </c>
      <c r="BK32">
        <v>4.34</v>
      </c>
      <c r="BL32">
        <v>2.02</v>
      </c>
      <c r="BM32">
        <v>0</v>
      </c>
      <c r="BN32">
        <v>0.5</v>
      </c>
      <c r="BO32">
        <v>15</v>
      </c>
      <c r="BP32">
        <v>0</v>
      </c>
      <c r="BQ32">
        <v>4.43</v>
      </c>
      <c r="BR32">
        <v>2.0699999999999998</v>
      </c>
      <c r="BS32">
        <v>0.44</v>
      </c>
      <c r="BT32">
        <v>0</v>
      </c>
      <c r="BU32">
        <v>0</v>
      </c>
      <c r="BV32">
        <v>0</v>
      </c>
      <c r="BW32">
        <f t="shared" si="2"/>
        <v>76.170000000000016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137.84280000000001</v>
      </c>
      <c r="L33">
        <v>367.51531999999997</v>
      </c>
      <c r="M33">
        <v>88</v>
      </c>
      <c r="N33">
        <v>118.125</v>
      </c>
      <c r="O33">
        <v>123.66562500000001</v>
      </c>
      <c r="P33">
        <v>123</v>
      </c>
      <c r="Q33">
        <v>11.11445</v>
      </c>
      <c r="R33">
        <v>22.773250999999998</v>
      </c>
      <c r="S33">
        <v>13.779229000000001</v>
      </c>
      <c r="T33">
        <v>0</v>
      </c>
      <c r="U33">
        <v>348.97500000000002</v>
      </c>
      <c r="V33">
        <v>20.37</v>
      </c>
      <c r="W33">
        <v>44.561399999999999</v>
      </c>
      <c r="X33">
        <v>145.26089999999999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0</v>
      </c>
      <c r="AF33">
        <v>8.8740000000000006</v>
      </c>
      <c r="AG33">
        <v>39.622799999999998</v>
      </c>
      <c r="AH33">
        <v>152.94049999999999</v>
      </c>
      <c r="AI33">
        <v>66.195999999999998</v>
      </c>
      <c r="AJ33">
        <v>0</v>
      </c>
      <c r="AK33">
        <v>50.5062</v>
      </c>
      <c r="AL33">
        <v>79.364599999999996</v>
      </c>
      <c r="AM33">
        <v>15.996</v>
      </c>
      <c r="AN33">
        <v>0.68867999999999996</v>
      </c>
      <c r="AO33">
        <v>28.518000000000001</v>
      </c>
      <c r="AP33">
        <v>11.529</v>
      </c>
      <c r="AQ33">
        <v>0</v>
      </c>
      <c r="AR33">
        <v>49.128</v>
      </c>
      <c r="AS33">
        <v>31.897383000000001</v>
      </c>
      <c r="AT33">
        <v>11.247581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76.170000000000016</v>
      </c>
      <c r="BA33">
        <f t="shared" si="1"/>
        <v>2355.147747</v>
      </c>
      <c r="BB33">
        <v>30</v>
      </c>
      <c r="BD33">
        <v>22.5</v>
      </c>
      <c r="BE33">
        <v>7.34</v>
      </c>
      <c r="BF33">
        <v>0.76</v>
      </c>
      <c r="BG33">
        <v>4.0599999999999996</v>
      </c>
      <c r="BH33">
        <v>5.12</v>
      </c>
      <c r="BI33">
        <v>4.5999999999999996</v>
      </c>
      <c r="BJ33">
        <v>2.99</v>
      </c>
      <c r="BK33">
        <v>4.34</v>
      </c>
      <c r="BL33">
        <v>2.02</v>
      </c>
      <c r="BM33">
        <v>0</v>
      </c>
      <c r="BN33">
        <v>0.5</v>
      </c>
      <c r="BO33">
        <v>15</v>
      </c>
      <c r="BP33">
        <v>0</v>
      </c>
      <c r="BQ33">
        <v>4.43</v>
      </c>
      <c r="BR33">
        <v>2.0699999999999998</v>
      </c>
      <c r="BS33">
        <v>0.44</v>
      </c>
      <c r="BT33">
        <v>0</v>
      </c>
      <c r="BU33">
        <v>0</v>
      </c>
      <c r="BV33">
        <v>0</v>
      </c>
      <c r="BW33">
        <f t="shared" si="2"/>
        <v>76.170000000000016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118.433238</v>
      </c>
      <c r="L34">
        <v>367.51531999999997</v>
      </c>
      <c r="M34">
        <v>88</v>
      </c>
      <c r="N34">
        <v>118.125</v>
      </c>
      <c r="O34">
        <v>123.66562500000001</v>
      </c>
      <c r="P34">
        <v>123</v>
      </c>
      <c r="Q34">
        <v>11.11445</v>
      </c>
      <c r="R34">
        <v>22.035934999999998</v>
      </c>
      <c r="S34">
        <v>13.779229000000001</v>
      </c>
      <c r="T34">
        <v>0</v>
      </c>
      <c r="U34">
        <v>348.97500000000002</v>
      </c>
      <c r="V34">
        <v>20.37</v>
      </c>
      <c r="W34">
        <v>44.561399999999999</v>
      </c>
      <c r="X34">
        <v>145.26089999999999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0</v>
      </c>
      <c r="AF34">
        <v>8.8740000000000006</v>
      </c>
      <c r="AG34">
        <v>39.622799999999998</v>
      </c>
      <c r="AH34">
        <v>152.94049999999999</v>
      </c>
      <c r="AI34">
        <v>31.824999999999999</v>
      </c>
      <c r="AJ34">
        <v>0</v>
      </c>
      <c r="AK34">
        <v>50.5062</v>
      </c>
      <c r="AL34">
        <v>79.364599999999996</v>
      </c>
      <c r="AM34">
        <v>15.996</v>
      </c>
      <c r="AN34">
        <v>0.68867999999999996</v>
      </c>
      <c r="AO34">
        <v>28.518000000000001</v>
      </c>
      <c r="AP34">
        <v>11.529</v>
      </c>
      <c r="AQ34">
        <v>0</v>
      </c>
      <c r="AR34">
        <v>49.128</v>
      </c>
      <c r="AS34">
        <v>31.897383000000001</v>
      </c>
      <c r="AT34">
        <v>11.247581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76.170000000000016</v>
      </c>
      <c r="BA34">
        <f t="shared" si="1"/>
        <v>2300.6298690000008</v>
      </c>
      <c r="BB34">
        <v>31</v>
      </c>
      <c r="BD34">
        <v>22.5</v>
      </c>
      <c r="BE34">
        <v>7.34</v>
      </c>
      <c r="BF34">
        <v>0.76</v>
      </c>
      <c r="BG34">
        <v>4.0599999999999996</v>
      </c>
      <c r="BH34">
        <v>5.12</v>
      </c>
      <c r="BI34">
        <v>4.5999999999999996</v>
      </c>
      <c r="BJ34">
        <v>2.99</v>
      </c>
      <c r="BK34">
        <v>4.34</v>
      </c>
      <c r="BL34">
        <v>2.02</v>
      </c>
      <c r="BM34">
        <v>0</v>
      </c>
      <c r="BN34">
        <v>0.5</v>
      </c>
      <c r="BO34">
        <v>15</v>
      </c>
      <c r="BP34">
        <v>0</v>
      </c>
      <c r="BQ34">
        <v>4.43</v>
      </c>
      <c r="BR34">
        <v>2.0699999999999998</v>
      </c>
      <c r="BS34">
        <v>0.44</v>
      </c>
      <c r="BT34">
        <v>0</v>
      </c>
      <c r="BU34">
        <v>0</v>
      </c>
      <c r="BV34">
        <v>0</v>
      </c>
      <c r="BW34">
        <f t="shared" si="2"/>
        <v>76.170000000000016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118.37588</v>
      </c>
      <c r="L35">
        <v>367.51531999999997</v>
      </c>
      <c r="M35">
        <v>88</v>
      </c>
      <c r="N35">
        <v>118.125</v>
      </c>
      <c r="O35">
        <v>123.66562500000001</v>
      </c>
      <c r="P35">
        <v>123</v>
      </c>
      <c r="Q35">
        <v>10.850085999999999</v>
      </c>
      <c r="R35">
        <v>20.660323000000002</v>
      </c>
      <c r="S35">
        <v>12.481654000000001</v>
      </c>
      <c r="T35">
        <v>0</v>
      </c>
      <c r="U35">
        <v>348.97500000000002</v>
      </c>
      <c r="V35">
        <v>14.37</v>
      </c>
      <c r="W35">
        <v>33.561399999999999</v>
      </c>
      <c r="X35">
        <v>120.26090000000001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0</v>
      </c>
      <c r="AF35">
        <v>8.8740000000000006</v>
      </c>
      <c r="AG35">
        <v>39.622799999999998</v>
      </c>
      <c r="AH35">
        <v>152.94049999999999</v>
      </c>
      <c r="AI35">
        <v>31.824999999999999</v>
      </c>
      <c r="AJ35">
        <v>0</v>
      </c>
      <c r="AK35">
        <v>50.5062</v>
      </c>
      <c r="AL35">
        <v>79.364599999999996</v>
      </c>
      <c r="AM35">
        <v>15.996</v>
      </c>
      <c r="AN35">
        <v>0.68867999999999996</v>
      </c>
      <c r="AO35">
        <v>28.518000000000001</v>
      </c>
      <c r="AP35">
        <v>11.529</v>
      </c>
      <c r="AQ35">
        <v>0</v>
      </c>
      <c r="AR35">
        <v>49.128</v>
      </c>
      <c r="AS35">
        <v>31.897383000000001</v>
      </c>
      <c r="AT35">
        <v>11.247581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76.170000000000016</v>
      </c>
      <c r="BA35">
        <f t="shared" si="1"/>
        <v>2255.6349600000003</v>
      </c>
      <c r="BB35">
        <v>32</v>
      </c>
      <c r="BD35">
        <v>22.5</v>
      </c>
      <c r="BE35">
        <v>7.34</v>
      </c>
      <c r="BF35">
        <v>0.76</v>
      </c>
      <c r="BG35">
        <v>4.0599999999999996</v>
      </c>
      <c r="BH35">
        <v>5.12</v>
      </c>
      <c r="BI35">
        <v>4.5999999999999996</v>
      </c>
      <c r="BJ35">
        <v>2.99</v>
      </c>
      <c r="BK35">
        <v>4.34</v>
      </c>
      <c r="BL35">
        <v>2.02</v>
      </c>
      <c r="BM35">
        <v>0</v>
      </c>
      <c r="BN35">
        <v>0.5</v>
      </c>
      <c r="BO35">
        <v>15</v>
      </c>
      <c r="BP35">
        <v>0</v>
      </c>
      <c r="BQ35">
        <v>4.43</v>
      </c>
      <c r="BR35">
        <v>2.0699999999999998</v>
      </c>
      <c r="BS35">
        <v>0.44</v>
      </c>
      <c r="BT35">
        <v>0</v>
      </c>
      <c r="BU35">
        <v>0</v>
      </c>
      <c r="BV35">
        <v>0</v>
      </c>
      <c r="BW35">
        <f t="shared" si="2"/>
        <v>76.170000000000016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118.42165</v>
      </c>
      <c r="L36">
        <v>367.51531999999997</v>
      </c>
      <c r="M36">
        <v>88</v>
      </c>
      <c r="N36">
        <v>118.125</v>
      </c>
      <c r="O36">
        <v>123.66562500000001</v>
      </c>
      <c r="P36">
        <v>123</v>
      </c>
      <c r="Q36">
        <v>11.243618</v>
      </c>
      <c r="R36">
        <v>21.433543</v>
      </c>
      <c r="S36">
        <v>13.072082999999999</v>
      </c>
      <c r="T36">
        <v>0</v>
      </c>
      <c r="U36">
        <v>348.97500000000002</v>
      </c>
      <c r="V36">
        <v>14.37</v>
      </c>
      <c r="W36">
        <v>33.561399999999999</v>
      </c>
      <c r="X36">
        <v>120.26090000000001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0</v>
      </c>
      <c r="AF36">
        <v>8.8740000000000006</v>
      </c>
      <c r="AG36">
        <v>39.622799999999998</v>
      </c>
      <c r="AH36">
        <v>152.94049999999999</v>
      </c>
      <c r="AI36">
        <v>31.824999999999999</v>
      </c>
      <c r="AJ36">
        <v>0</v>
      </c>
      <c r="AK36">
        <v>50.5062</v>
      </c>
      <c r="AL36">
        <v>79.364599999999996</v>
      </c>
      <c r="AM36">
        <v>15.996</v>
      </c>
      <c r="AN36">
        <v>0.68867999999999996</v>
      </c>
      <c r="AO36">
        <v>28.518000000000001</v>
      </c>
      <c r="AP36">
        <v>11.529</v>
      </c>
      <c r="AQ36">
        <v>0</v>
      </c>
      <c r="AR36">
        <v>49.128</v>
      </c>
      <c r="AS36">
        <v>31.897383000000001</v>
      </c>
      <c r="AT36">
        <v>11.247581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76.170000000000016</v>
      </c>
      <c r="BA36">
        <f t="shared" si="1"/>
        <v>2257.4379110000004</v>
      </c>
      <c r="BB36">
        <v>33</v>
      </c>
      <c r="BD36">
        <v>22.5</v>
      </c>
      <c r="BE36">
        <v>7.34</v>
      </c>
      <c r="BF36">
        <v>0.76</v>
      </c>
      <c r="BG36">
        <v>4.0599999999999996</v>
      </c>
      <c r="BH36">
        <v>5.12</v>
      </c>
      <c r="BI36">
        <v>4.5999999999999996</v>
      </c>
      <c r="BJ36">
        <v>2.99</v>
      </c>
      <c r="BK36">
        <v>4.34</v>
      </c>
      <c r="BL36">
        <v>2.02</v>
      </c>
      <c r="BM36">
        <v>0</v>
      </c>
      <c r="BN36">
        <v>0.5</v>
      </c>
      <c r="BO36">
        <v>15</v>
      </c>
      <c r="BP36">
        <v>0</v>
      </c>
      <c r="BQ36">
        <v>4.43</v>
      </c>
      <c r="BR36">
        <v>2.0699999999999998</v>
      </c>
      <c r="BS36">
        <v>0.44</v>
      </c>
      <c r="BT36">
        <v>0</v>
      </c>
      <c r="BU36">
        <v>0</v>
      </c>
      <c r="BV36">
        <v>0</v>
      </c>
      <c r="BW36">
        <f t="shared" si="2"/>
        <v>76.170000000000016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118.421633</v>
      </c>
      <c r="L37">
        <v>367.504006</v>
      </c>
      <c r="M37">
        <v>88</v>
      </c>
      <c r="N37">
        <v>118.125</v>
      </c>
      <c r="O37">
        <v>123.66562500000001</v>
      </c>
      <c r="P37">
        <v>123</v>
      </c>
      <c r="Q37">
        <v>11.484961</v>
      </c>
      <c r="R37">
        <v>22.516126</v>
      </c>
      <c r="S37">
        <v>13.718705999999999</v>
      </c>
      <c r="T37">
        <v>0</v>
      </c>
      <c r="U37">
        <v>348.97500000000002</v>
      </c>
      <c r="V37">
        <v>14.37</v>
      </c>
      <c r="W37">
        <v>33.561399999999999</v>
      </c>
      <c r="X37">
        <v>120.26090000000001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0</v>
      </c>
      <c r="AF37">
        <v>8.8740000000000006</v>
      </c>
      <c r="AG37">
        <v>39.622799999999998</v>
      </c>
      <c r="AH37">
        <v>152.94049999999999</v>
      </c>
      <c r="AI37">
        <v>31.824999999999999</v>
      </c>
      <c r="AJ37">
        <v>0</v>
      </c>
      <c r="AK37">
        <v>50.5062</v>
      </c>
      <c r="AL37">
        <v>79.364599999999996</v>
      </c>
      <c r="AM37">
        <v>15.996</v>
      </c>
      <c r="AN37">
        <v>0.68867999999999996</v>
      </c>
      <c r="AO37">
        <v>28.518000000000001</v>
      </c>
      <c r="AP37">
        <v>11.529</v>
      </c>
      <c r="AQ37">
        <v>0</v>
      </c>
      <c r="AR37">
        <v>49.128</v>
      </c>
      <c r="AS37">
        <v>31.897383000000001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76.170000000000016</v>
      </c>
      <c r="BA37">
        <f t="shared" si="1"/>
        <v>2255.6479480000003</v>
      </c>
      <c r="BB37">
        <v>34</v>
      </c>
      <c r="BD37">
        <v>22.5</v>
      </c>
      <c r="BE37">
        <v>7.34</v>
      </c>
      <c r="BF37">
        <v>0.76</v>
      </c>
      <c r="BG37">
        <v>4.0599999999999996</v>
      </c>
      <c r="BH37">
        <v>5.12</v>
      </c>
      <c r="BI37">
        <v>4.5999999999999996</v>
      </c>
      <c r="BJ37">
        <v>2.99</v>
      </c>
      <c r="BK37">
        <v>4.34</v>
      </c>
      <c r="BL37">
        <v>2.02</v>
      </c>
      <c r="BM37">
        <v>0</v>
      </c>
      <c r="BN37">
        <v>0.5</v>
      </c>
      <c r="BO37">
        <v>15</v>
      </c>
      <c r="BP37">
        <v>0</v>
      </c>
      <c r="BQ37">
        <v>4.43</v>
      </c>
      <c r="BR37">
        <v>2.0699999999999998</v>
      </c>
      <c r="BS37">
        <v>0.44</v>
      </c>
      <c r="BT37">
        <v>0</v>
      </c>
      <c r="BU37">
        <v>0</v>
      </c>
      <c r="BV37">
        <v>0</v>
      </c>
      <c r="BW37">
        <f t="shared" si="2"/>
        <v>76.170000000000016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118.421538</v>
      </c>
      <c r="L38">
        <v>367.504006</v>
      </c>
      <c r="M38">
        <v>88</v>
      </c>
      <c r="N38">
        <v>118.125</v>
      </c>
      <c r="O38">
        <v>123.66562500000001</v>
      </c>
      <c r="P38">
        <v>123</v>
      </c>
      <c r="Q38">
        <v>11.484961</v>
      </c>
      <c r="R38">
        <v>22.516126</v>
      </c>
      <c r="S38">
        <v>13.718705999999999</v>
      </c>
      <c r="T38">
        <v>0</v>
      </c>
      <c r="U38">
        <v>348.97500000000002</v>
      </c>
      <c r="V38">
        <v>14.37</v>
      </c>
      <c r="W38">
        <v>33.561399999999999</v>
      </c>
      <c r="X38">
        <v>120.26090000000001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0</v>
      </c>
      <c r="AF38">
        <v>8.8740000000000006</v>
      </c>
      <c r="AG38">
        <v>39.622799999999998</v>
      </c>
      <c r="AH38">
        <v>152.94049999999999</v>
      </c>
      <c r="AI38">
        <v>31.824999999999999</v>
      </c>
      <c r="AJ38">
        <v>0</v>
      </c>
      <c r="AK38">
        <v>50.5062</v>
      </c>
      <c r="AL38">
        <v>79.364599999999996</v>
      </c>
      <c r="AM38">
        <v>15.996</v>
      </c>
      <c r="AN38">
        <v>0.68867999999999996</v>
      </c>
      <c r="AO38">
        <v>28.518000000000001</v>
      </c>
      <c r="AP38">
        <v>11.529</v>
      </c>
      <c r="AQ38">
        <v>0</v>
      </c>
      <c r="AR38">
        <v>49.128</v>
      </c>
      <c r="AS38">
        <v>31.897383000000001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76.170000000000016</v>
      </c>
      <c r="BA38">
        <f t="shared" si="1"/>
        <v>2255.6478530000004</v>
      </c>
      <c r="BB38">
        <v>35</v>
      </c>
      <c r="BD38">
        <v>22.5</v>
      </c>
      <c r="BE38">
        <v>7.34</v>
      </c>
      <c r="BF38">
        <v>0.76</v>
      </c>
      <c r="BG38">
        <v>4.0599999999999996</v>
      </c>
      <c r="BH38">
        <v>5.12</v>
      </c>
      <c r="BI38">
        <v>4.5999999999999996</v>
      </c>
      <c r="BJ38">
        <v>2.99</v>
      </c>
      <c r="BK38">
        <v>4.34</v>
      </c>
      <c r="BL38">
        <v>2.02</v>
      </c>
      <c r="BM38">
        <v>0</v>
      </c>
      <c r="BN38">
        <v>0.5</v>
      </c>
      <c r="BO38">
        <v>15</v>
      </c>
      <c r="BP38">
        <v>0</v>
      </c>
      <c r="BQ38">
        <v>4.43</v>
      </c>
      <c r="BR38">
        <v>2.0699999999999998</v>
      </c>
      <c r="BS38">
        <v>0.44</v>
      </c>
      <c r="BT38">
        <v>0</v>
      </c>
      <c r="BU38">
        <v>0</v>
      </c>
      <c r="BV38">
        <v>0</v>
      </c>
      <c r="BW38">
        <f t="shared" si="2"/>
        <v>76.170000000000016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136.7919</v>
      </c>
      <c r="L39">
        <v>367.48501800000003</v>
      </c>
      <c r="M39">
        <v>89</v>
      </c>
      <c r="N39">
        <v>118.125</v>
      </c>
      <c r="O39">
        <v>123.66562500000001</v>
      </c>
      <c r="P39">
        <v>123</v>
      </c>
      <c r="Q39">
        <v>15.1256</v>
      </c>
      <c r="R39">
        <v>29.384799999999998</v>
      </c>
      <c r="S39">
        <v>18.293600000000001</v>
      </c>
      <c r="T39">
        <v>0</v>
      </c>
      <c r="U39">
        <v>348.97500000000002</v>
      </c>
      <c r="V39">
        <v>14.37</v>
      </c>
      <c r="W39">
        <v>33.561399999999999</v>
      </c>
      <c r="X39">
        <v>120.26090000000001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0</v>
      </c>
      <c r="AF39">
        <v>8.8740000000000006</v>
      </c>
      <c r="AG39">
        <v>39.622799999999998</v>
      </c>
      <c r="AH39">
        <v>152.94049999999999</v>
      </c>
      <c r="AI39">
        <v>31.824999999999999</v>
      </c>
      <c r="AJ39">
        <v>0</v>
      </c>
      <c r="AK39">
        <v>50.5062</v>
      </c>
      <c r="AL39">
        <v>79.364599999999996</v>
      </c>
      <c r="AM39">
        <v>15.996</v>
      </c>
      <c r="AN39">
        <v>0.68867999999999996</v>
      </c>
      <c r="AO39">
        <v>28.518000000000001</v>
      </c>
      <c r="AP39">
        <v>11.529</v>
      </c>
      <c r="AQ39">
        <v>0</v>
      </c>
      <c r="AR39">
        <v>49.128</v>
      </c>
      <c r="AS39">
        <v>31.897383000000001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76.19</v>
      </c>
      <c r="BA39">
        <f t="shared" si="1"/>
        <v>2290.1034340000006</v>
      </c>
      <c r="BB39">
        <v>36</v>
      </c>
      <c r="BD39">
        <v>22.5</v>
      </c>
      <c r="BE39">
        <v>7.34</v>
      </c>
      <c r="BF39">
        <v>0.78</v>
      </c>
      <c r="BG39">
        <v>4.0599999999999996</v>
      </c>
      <c r="BH39">
        <v>5.12</v>
      </c>
      <c r="BI39">
        <v>4.5999999999999996</v>
      </c>
      <c r="BJ39">
        <v>2.99</v>
      </c>
      <c r="BK39">
        <v>4.34</v>
      </c>
      <c r="BL39">
        <v>2.02</v>
      </c>
      <c r="BM39">
        <v>0</v>
      </c>
      <c r="BN39">
        <v>0.5</v>
      </c>
      <c r="BO39">
        <v>15</v>
      </c>
      <c r="BP39">
        <v>0</v>
      </c>
      <c r="BQ39">
        <v>4.43</v>
      </c>
      <c r="BR39">
        <v>2.0699999999999998</v>
      </c>
      <c r="BS39">
        <v>0.44</v>
      </c>
      <c r="BT39">
        <v>0</v>
      </c>
      <c r="BU39">
        <v>0</v>
      </c>
      <c r="BV39">
        <v>0</v>
      </c>
      <c r="BW39">
        <f t="shared" si="2"/>
        <v>76.19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136.7919</v>
      </c>
      <c r="L40">
        <v>367.48501800000003</v>
      </c>
      <c r="M40">
        <v>89</v>
      </c>
      <c r="N40">
        <v>118.125</v>
      </c>
      <c r="O40">
        <v>123.66562500000001</v>
      </c>
      <c r="P40">
        <v>123</v>
      </c>
      <c r="Q40">
        <v>15.1256</v>
      </c>
      <c r="R40">
        <v>29.384799999999998</v>
      </c>
      <c r="S40">
        <v>18.293600000000001</v>
      </c>
      <c r="T40">
        <v>0</v>
      </c>
      <c r="U40">
        <v>348.97500000000002</v>
      </c>
      <c r="V40">
        <v>14.37</v>
      </c>
      <c r="W40">
        <v>33.561399999999999</v>
      </c>
      <c r="X40">
        <v>120.26090000000001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0</v>
      </c>
      <c r="AF40">
        <v>8.8740000000000006</v>
      </c>
      <c r="AG40">
        <v>39.622799999999998</v>
      </c>
      <c r="AH40">
        <v>152.94049999999999</v>
      </c>
      <c r="AI40">
        <v>31.824999999999999</v>
      </c>
      <c r="AJ40">
        <v>0</v>
      </c>
      <c r="AK40">
        <v>50.5062</v>
      </c>
      <c r="AL40">
        <v>79.364599999999996</v>
      </c>
      <c r="AM40">
        <v>15.996</v>
      </c>
      <c r="AN40">
        <v>0.68867999999999996</v>
      </c>
      <c r="AO40">
        <v>28.518000000000001</v>
      </c>
      <c r="AP40">
        <v>11.529</v>
      </c>
      <c r="AQ40">
        <v>0</v>
      </c>
      <c r="AR40">
        <v>49.128</v>
      </c>
      <c r="AS40">
        <v>31.897383000000001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76.19</v>
      </c>
      <c r="BA40">
        <f t="shared" si="1"/>
        <v>2290.1034340000006</v>
      </c>
      <c r="BB40">
        <v>37</v>
      </c>
      <c r="BD40">
        <v>22.5</v>
      </c>
      <c r="BE40">
        <v>7.34</v>
      </c>
      <c r="BF40">
        <v>0.78</v>
      </c>
      <c r="BG40">
        <v>4.0599999999999996</v>
      </c>
      <c r="BH40">
        <v>5.12</v>
      </c>
      <c r="BI40">
        <v>4.5999999999999996</v>
      </c>
      <c r="BJ40">
        <v>2.99</v>
      </c>
      <c r="BK40">
        <v>4.34</v>
      </c>
      <c r="BL40">
        <v>2.02</v>
      </c>
      <c r="BM40">
        <v>0</v>
      </c>
      <c r="BN40">
        <v>0.5</v>
      </c>
      <c r="BO40">
        <v>15</v>
      </c>
      <c r="BP40">
        <v>0</v>
      </c>
      <c r="BQ40">
        <v>4.43</v>
      </c>
      <c r="BR40">
        <v>2.0699999999999998</v>
      </c>
      <c r="BS40">
        <v>0.44</v>
      </c>
      <c r="BT40">
        <v>0</v>
      </c>
      <c r="BU40">
        <v>0</v>
      </c>
      <c r="BV40">
        <v>0</v>
      </c>
      <c r="BW40">
        <f t="shared" si="2"/>
        <v>76.19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139.7919</v>
      </c>
      <c r="L41">
        <v>367.48501800000003</v>
      </c>
      <c r="M41">
        <v>89</v>
      </c>
      <c r="N41">
        <v>118.125</v>
      </c>
      <c r="O41">
        <v>123.66562500000001</v>
      </c>
      <c r="P41">
        <v>123</v>
      </c>
      <c r="Q41">
        <v>15.1256</v>
      </c>
      <c r="R41">
        <v>29.384799999999998</v>
      </c>
      <c r="S41">
        <v>18.293600000000001</v>
      </c>
      <c r="T41">
        <v>0</v>
      </c>
      <c r="U41">
        <v>348.97500000000002</v>
      </c>
      <c r="V41">
        <v>14.37</v>
      </c>
      <c r="W41">
        <v>33.561399999999999</v>
      </c>
      <c r="X41">
        <v>120.26090000000001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0</v>
      </c>
      <c r="AF41">
        <v>8.8740000000000006</v>
      </c>
      <c r="AG41">
        <v>39.622799999999998</v>
      </c>
      <c r="AH41">
        <v>152.94049999999999</v>
      </c>
      <c r="AI41">
        <v>31.824999999999999</v>
      </c>
      <c r="AJ41">
        <v>0</v>
      </c>
      <c r="AK41">
        <v>50.5062</v>
      </c>
      <c r="AL41">
        <v>79.364599999999996</v>
      </c>
      <c r="AM41">
        <v>15.996</v>
      </c>
      <c r="AN41">
        <v>0.68867999999999996</v>
      </c>
      <c r="AO41">
        <v>28.518000000000001</v>
      </c>
      <c r="AP41">
        <v>11.529</v>
      </c>
      <c r="AQ41">
        <v>0</v>
      </c>
      <c r="AR41">
        <v>49.128</v>
      </c>
      <c r="AS41">
        <v>31.897383000000001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76.19</v>
      </c>
      <c r="BA41">
        <f t="shared" si="1"/>
        <v>2293.1034340000006</v>
      </c>
      <c r="BB41">
        <v>38</v>
      </c>
      <c r="BD41">
        <v>22.5</v>
      </c>
      <c r="BE41">
        <v>7.34</v>
      </c>
      <c r="BF41">
        <v>0.78</v>
      </c>
      <c r="BG41">
        <v>4.0599999999999996</v>
      </c>
      <c r="BH41">
        <v>5.12</v>
      </c>
      <c r="BI41">
        <v>4.5999999999999996</v>
      </c>
      <c r="BJ41">
        <v>2.99</v>
      </c>
      <c r="BK41">
        <v>4.34</v>
      </c>
      <c r="BL41">
        <v>2.02</v>
      </c>
      <c r="BM41">
        <v>0</v>
      </c>
      <c r="BN41">
        <v>0.5</v>
      </c>
      <c r="BO41">
        <v>15</v>
      </c>
      <c r="BP41">
        <v>0</v>
      </c>
      <c r="BQ41">
        <v>4.43</v>
      </c>
      <c r="BR41">
        <v>2.0699999999999998</v>
      </c>
      <c r="BS41">
        <v>0.44</v>
      </c>
      <c r="BT41">
        <v>0</v>
      </c>
      <c r="BU41">
        <v>0</v>
      </c>
      <c r="BV41">
        <v>0</v>
      </c>
      <c r="BW41">
        <f t="shared" si="2"/>
        <v>76.19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212.57730000000001</v>
      </c>
      <c r="L42">
        <v>367.48501800000003</v>
      </c>
      <c r="M42">
        <v>89</v>
      </c>
      <c r="N42">
        <v>118.125</v>
      </c>
      <c r="O42">
        <v>123.66562500000001</v>
      </c>
      <c r="P42">
        <v>123</v>
      </c>
      <c r="Q42">
        <v>15.1256</v>
      </c>
      <c r="R42">
        <v>29.384799999999998</v>
      </c>
      <c r="S42">
        <v>18.293600000000001</v>
      </c>
      <c r="T42">
        <v>0</v>
      </c>
      <c r="U42">
        <v>348.97500000000002</v>
      </c>
      <c r="V42">
        <v>14.37</v>
      </c>
      <c r="W42">
        <v>33.561399999999999</v>
      </c>
      <c r="X42">
        <v>120.26090000000001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0</v>
      </c>
      <c r="AF42">
        <v>8.8740000000000006</v>
      </c>
      <c r="AG42">
        <v>39.622799999999998</v>
      </c>
      <c r="AH42">
        <v>152.94049999999999</v>
      </c>
      <c r="AI42">
        <v>31.824999999999999</v>
      </c>
      <c r="AJ42">
        <v>0</v>
      </c>
      <c r="AK42">
        <v>50.5062</v>
      </c>
      <c r="AL42">
        <v>79.364599999999996</v>
      </c>
      <c r="AM42">
        <v>15.996</v>
      </c>
      <c r="AN42">
        <v>0.68867999999999996</v>
      </c>
      <c r="AO42">
        <v>28.518000000000001</v>
      </c>
      <c r="AP42">
        <v>11.529</v>
      </c>
      <c r="AQ42">
        <v>0</v>
      </c>
      <c r="AR42">
        <v>49.128</v>
      </c>
      <c r="AS42">
        <v>31.897383000000001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76.27000000000001</v>
      </c>
      <c r="BA42">
        <f t="shared" si="1"/>
        <v>2365.9688339999998</v>
      </c>
      <c r="BB42">
        <v>39</v>
      </c>
      <c r="BD42">
        <v>22.5</v>
      </c>
      <c r="BE42">
        <v>7.34</v>
      </c>
      <c r="BF42">
        <v>0.78</v>
      </c>
      <c r="BG42">
        <v>4.0599999999999996</v>
      </c>
      <c r="BH42">
        <v>5.12</v>
      </c>
      <c r="BI42">
        <v>4.5999999999999996</v>
      </c>
      <c r="BJ42">
        <v>2.99</v>
      </c>
      <c r="BK42">
        <v>4.38</v>
      </c>
      <c r="BL42">
        <v>2.06</v>
      </c>
      <c r="BM42">
        <v>0</v>
      </c>
      <c r="BN42">
        <v>0.5</v>
      </c>
      <c r="BO42">
        <v>15</v>
      </c>
      <c r="BP42">
        <v>0</v>
      </c>
      <c r="BQ42">
        <v>4.43</v>
      </c>
      <c r="BR42">
        <v>2.0699999999999998</v>
      </c>
      <c r="BS42">
        <v>0.44</v>
      </c>
      <c r="BT42">
        <v>0</v>
      </c>
      <c r="BU42">
        <v>0</v>
      </c>
      <c r="BV42">
        <v>0</v>
      </c>
      <c r="BW42">
        <f t="shared" si="2"/>
        <v>76.27000000000001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187.78540000000001</v>
      </c>
      <c r="L43">
        <v>367.48501800000003</v>
      </c>
      <c r="M43">
        <v>89</v>
      </c>
      <c r="N43">
        <v>118.125</v>
      </c>
      <c r="O43">
        <v>123.66562500000001</v>
      </c>
      <c r="P43">
        <v>123</v>
      </c>
      <c r="Q43">
        <v>15.1256</v>
      </c>
      <c r="R43">
        <v>29.384799999999998</v>
      </c>
      <c r="S43">
        <v>18.293600000000001</v>
      </c>
      <c r="T43">
        <v>0</v>
      </c>
      <c r="U43">
        <v>348.97500000000002</v>
      </c>
      <c r="V43">
        <v>14.37</v>
      </c>
      <c r="W43">
        <v>33.561399999999999</v>
      </c>
      <c r="X43">
        <v>120.26090000000001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0</v>
      </c>
      <c r="AF43">
        <v>6.4089999999999998</v>
      </c>
      <c r="AG43">
        <v>39.622799999999998</v>
      </c>
      <c r="AH43">
        <v>152.94049999999999</v>
      </c>
      <c r="AI43">
        <v>31.824999999999999</v>
      </c>
      <c r="AJ43">
        <v>0</v>
      </c>
      <c r="AK43">
        <v>50.5062</v>
      </c>
      <c r="AL43">
        <v>79.364599999999996</v>
      </c>
      <c r="AM43">
        <v>15.996</v>
      </c>
      <c r="AN43">
        <v>0.68867999999999996</v>
      </c>
      <c r="AO43">
        <v>28.518000000000001</v>
      </c>
      <c r="AP43">
        <v>11.529</v>
      </c>
      <c r="AQ43">
        <v>0</v>
      </c>
      <c r="AR43">
        <v>49.128</v>
      </c>
      <c r="AS43">
        <v>31.897383000000001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76.220000000000013</v>
      </c>
      <c r="BA43">
        <f t="shared" si="1"/>
        <v>2338.6619340000002</v>
      </c>
      <c r="BB43">
        <v>40</v>
      </c>
      <c r="BD43">
        <v>22.5</v>
      </c>
      <c r="BE43">
        <v>7.34</v>
      </c>
      <c r="BF43">
        <v>0.78</v>
      </c>
      <c r="BG43">
        <v>4.0599999999999996</v>
      </c>
      <c r="BH43">
        <v>5.12</v>
      </c>
      <c r="BI43">
        <v>4.5999999999999996</v>
      </c>
      <c r="BJ43">
        <v>2.99</v>
      </c>
      <c r="BK43">
        <v>4.38</v>
      </c>
      <c r="BL43">
        <v>2.06</v>
      </c>
      <c r="BM43">
        <v>0</v>
      </c>
      <c r="BN43">
        <v>0.5</v>
      </c>
      <c r="BO43">
        <v>15</v>
      </c>
      <c r="BP43">
        <v>0</v>
      </c>
      <c r="BQ43">
        <v>4.43</v>
      </c>
      <c r="BR43">
        <v>2.0699999999999998</v>
      </c>
      <c r="BS43">
        <v>0.39</v>
      </c>
      <c r="BT43">
        <v>0</v>
      </c>
      <c r="BU43">
        <v>0</v>
      </c>
      <c r="BV43">
        <v>0</v>
      </c>
      <c r="BW43">
        <f t="shared" si="2"/>
        <v>76.220000000000013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187.78540000000001</v>
      </c>
      <c r="L44">
        <v>367.48501800000003</v>
      </c>
      <c r="M44">
        <v>89</v>
      </c>
      <c r="N44">
        <v>118.125</v>
      </c>
      <c r="O44">
        <v>123.66562500000001</v>
      </c>
      <c r="P44">
        <v>123</v>
      </c>
      <c r="Q44">
        <v>15.1256</v>
      </c>
      <c r="R44">
        <v>29.384799999999998</v>
      </c>
      <c r="S44">
        <v>18.293600000000001</v>
      </c>
      <c r="T44">
        <v>0</v>
      </c>
      <c r="U44">
        <v>348.97500000000002</v>
      </c>
      <c r="V44">
        <v>14.37</v>
      </c>
      <c r="W44">
        <v>33.561399999999999</v>
      </c>
      <c r="X44">
        <v>120.26090000000001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0</v>
      </c>
      <c r="AF44">
        <v>6.4089999999999998</v>
      </c>
      <c r="AG44">
        <v>39.622799999999998</v>
      </c>
      <c r="AH44">
        <v>152.94049999999999</v>
      </c>
      <c r="AI44">
        <v>31.824999999999999</v>
      </c>
      <c r="AJ44">
        <v>0</v>
      </c>
      <c r="AK44">
        <v>50.5062</v>
      </c>
      <c r="AL44">
        <v>79.364599999999996</v>
      </c>
      <c r="AM44">
        <v>15.996</v>
      </c>
      <c r="AN44">
        <v>0.68867999999999996</v>
      </c>
      <c r="AO44">
        <v>28.518000000000001</v>
      </c>
      <c r="AP44">
        <v>11.529</v>
      </c>
      <c r="AQ44">
        <v>0</v>
      </c>
      <c r="AR44">
        <v>49.128</v>
      </c>
      <c r="AS44">
        <v>31.897383000000001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76.350000000000009</v>
      </c>
      <c r="BA44">
        <f t="shared" si="1"/>
        <v>2338.7919340000003</v>
      </c>
      <c r="BB44">
        <v>41</v>
      </c>
      <c r="BD44">
        <v>22.5</v>
      </c>
      <c r="BE44">
        <v>7.34</v>
      </c>
      <c r="BF44">
        <v>0.78</v>
      </c>
      <c r="BG44">
        <v>4.0599999999999996</v>
      </c>
      <c r="BH44">
        <v>5.12</v>
      </c>
      <c r="BI44">
        <v>4.5999999999999996</v>
      </c>
      <c r="BJ44">
        <v>2.99</v>
      </c>
      <c r="BK44">
        <v>4.47</v>
      </c>
      <c r="BL44">
        <v>2.1</v>
      </c>
      <c r="BM44">
        <v>0</v>
      </c>
      <c r="BN44">
        <v>0.5</v>
      </c>
      <c r="BO44">
        <v>15</v>
      </c>
      <c r="BP44">
        <v>0</v>
      </c>
      <c r="BQ44">
        <v>4.43</v>
      </c>
      <c r="BR44">
        <v>2.0699999999999998</v>
      </c>
      <c r="BS44">
        <v>0.39</v>
      </c>
      <c r="BT44">
        <v>0</v>
      </c>
      <c r="BU44">
        <v>0</v>
      </c>
      <c r="BV44">
        <v>0</v>
      </c>
      <c r="BW44">
        <f t="shared" si="2"/>
        <v>76.350000000000009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187.78540000000001</v>
      </c>
      <c r="L45">
        <v>367.91772800000001</v>
      </c>
      <c r="M45">
        <v>89</v>
      </c>
      <c r="N45">
        <v>118.125</v>
      </c>
      <c r="O45">
        <v>123.66562500000001</v>
      </c>
      <c r="P45">
        <v>123</v>
      </c>
      <c r="Q45">
        <v>15.1256</v>
      </c>
      <c r="R45">
        <v>29.384799999999998</v>
      </c>
      <c r="S45">
        <v>18.293600000000001</v>
      </c>
      <c r="T45">
        <v>0</v>
      </c>
      <c r="U45">
        <v>348.97500000000002</v>
      </c>
      <c r="V45">
        <v>14.37</v>
      </c>
      <c r="W45">
        <v>33.561399999999999</v>
      </c>
      <c r="X45">
        <v>120.26090000000001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0</v>
      </c>
      <c r="AF45">
        <v>6.4089999999999998</v>
      </c>
      <c r="AG45">
        <v>39.622799999999998</v>
      </c>
      <c r="AH45">
        <v>152.94049999999999</v>
      </c>
      <c r="AI45">
        <v>31.824999999999999</v>
      </c>
      <c r="AJ45">
        <v>0</v>
      </c>
      <c r="AK45">
        <v>50.5062</v>
      </c>
      <c r="AL45">
        <v>58.1</v>
      </c>
      <c r="AM45">
        <v>15.996</v>
      </c>
      <c r="AN45">
        <v>0.68867999999999996</v>
      </c>
      <c r="AO45">
        <v>28.518000000000001</v>
      </c>
      <c r="AP45">
        <v>11.529</v>
      </c>
      <c r="AQ45">
        <v>0</v>
      </c>
      <c r="AR45">
        <v>49.128</v>
      </c>
      <c r="AS45">
        <v>31.897383000000001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76.350000000000009</v>
      </c>
      <c r="BA45">
        <f t="shared" si="1"/>
        <v>2317.9600440000004</v>
      </c>
      <c r="BB45">
        <v>42</v>
      </c>
      <c r="BD45">
        <v>22.5</v>
      </c>
      <c r="BE45">
        <v>7.34</v>
      </c>
      <c r="BF45">
        <v>0.78</v>
      </c>
      <c r="BG45">
        <v>4.0599999999999996</v>
      </c>
      <c r="BH45">
        <v>5.12</v>
      </c>
      <c r="BI45">
        <v>4.5999999999999996</v>
      </c>
      <c r="BJ45">
        <v>2.99</v>
      </c>
      <c r="BK45">
        <v>4.47</v>
      </c>
      <c r="BL45">
        <v>2.1</v>
      </c>
      <c r="BM45">
        <v>0</v>
      </c>
      <c r="BN45">
        <v>0.5</v>
      </c>
      <c r="BO45">
        <v>15</v>
      </c>
      <c r="BP45">
        <v>0</v>
      </c>
      <c r="BQ45">
        <v>4.43</v>
      </c>
      <c r="BR45">
        <v>2.0699999999999998</v>
      </c>
      <c r="BS45">
        <v>0.39</v>
      </c>
      <c r="BT45">
        <v>0</v>
      </c>
      <c r="BU45">
        <v>0</v>
      </c>
      <c r="BV45">
        <v>0</v>
      </c>
      <c r="BW45">
        <f t="shared" si="2"/>
        <v>76.350000000000009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187.78540000000001</v>
      </c>
      <c r="L46">
        <v>414.2724</v>
      </c>
      <c r="M46">
        <v>89</v>
      </c>
      <c r="N46">
        <v>118.125</v>
      </c>
      <c r="O46">
        <v>123.66562500000001</v>
      </c>
      <c r="P46">
        <v>123</v>
      </c>
      <c r="Q46">
        <v>15.1256</v>
      </c>
      <c r="R46">
        <v>29.384799999999998</v>
      </c>
      <c r="S46">
        <v>18.293600000000001</v>
      </c>
      <c r="T46">
        <v>0</v>
      </c>
      <c r="U46">
        <v>348.97500000000002</v>
      </c>
      <c r="V46">
        <v>14.37</v>
      </c>
      <c r="W46">
        <v>33.561399999999999</v>
      </c>
      <c r="X46">
        <v>120.26090000000001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0</v>
      </c>
      <c r="AF46">
        <v>6.4089999999999998</v>
      </c>
      <c r="AG46">
        <v>39.622799999999998</v>
      </c>
      <c r="AH46">
        <v>152.94049999999999</v>
      </c>
      <c r="AI46">
        <v>31.824999999999999</v>
      </c>
      <c r="AJ46">
        <v>0</v>
      </c>
      <c r="AK46">
        <v>50.5062</v>
      </c>
      <c r="AL46">
        <v>58.1</v>
      </c>
      <c r="AM46">
        <v>15.996</v>
      </c>
      <c r="AN46">
        <v>0.68867999999999996</v>
      </c>
      <c r="AO46">
        <v>28.518000000000001</v>
      </c>
      <c r="AP46">
        <v>11.529</v>
      </c>
      <c r="AQ46">
        <v>0</v>
      </c>
      <c r="AR46">
        <v>49.128</v>
      </c>
      <c r="AS46">
        <v>31.897383000000001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76.350000000000009</v>
      </c>
      <c r="BA46">
        <f t="shared" si="1"/>
        <v>2364.3147160000003</v>
      </c>
      <c r="BB46">
        <v>43</v>
      </c>
      <c r="BD46">
        <v>22.5</v>
      </c>
      <c r="BE46">
        <v>7.34</v>
      </c>
      <c r="BF46">
        <v>0.78</v>
      </c>
      <c r="BG46">
        <v>4.0599999999999996</v>
      </c>
      <c r="BH46">
        <v>5.12</v>
      </c>
      <c r="BI46">
        <v>4.5999999999999996</v>
      </c>
      <c r="BJ46">
        <v>2.99</v>
      </c>
      <c r="BK46">
        <v>4.47</v>
      </c>
      <c r="BL46">
        <v>2.1</v>
      </c>
      <c r="BM46">
        <v>0</v>
      </c>
      <c r="BN46">
        <v>0.5</v>
      </c>
      <c r="BO46">
        <v>15</v>
      </c>
      <c r="BP46">
        <v>0</v>
      </c>
      <c r="BQ46">
        <v>4.43</v>
      </c>
      <c r="BR46">
        <v>2.0699999999999998</v>
      </c>
      <c r="BS46">
        <v>0.39</v>
      </c>
      <c r="BT46">
        <v>0</v>
      </c>
      <c r="BU46">
        <v>0</v>
      </c>
      <c r="BV46">
        <v>0</v>
      </c>
      <c r="BW46">
        <f t="shared" si="2"/>
        <v>76.350000000000009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187.78540000000001</v>
      </c>
      <c r="L47">
        <v>414.2724</v>
      </c>
      <c r="M47">
        <v>89</v>
      </c>
      <c r="N47">
        <v>118.125</v>
      </c>
      <c r="O47">
        <v>123.66562500000001</v>
      </c>
      <c r="P47">
        <v>123</v>
      </c>
      <c r="Q47">
        <v>15.1256</v>
      </c>
      <c r="R47">
        <v>29.384799999999998</v>
      </c>
      <c r="S47">
        <v>18.293600000000001</v>
      </c>
      <c r="T47">
        <v>0</v>
      </c>
      <c r="U47">
        <v>348.97500000000002</v>
      </c>
      <c r="V47">
        <v>14.37</v>
      </c>
      <c r="W47">
        <v>33.561399999999999</v>
      </c>
      <c r="X47">
        <v>120.26090000000001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0</v>
      </c>
      <c r="AF47">
        <v>6.4089999999999998</v>
      </c>
      <c r="AG47">
        <v>39.622799999999998</v>
      </c>
      <c r="AH47">
        <v>152.94049999999999</v>
      </c>
      <c r="AI47">
        <v>31.824999999999999</v>
      </c>
      <c r="AJ47">
        <v>0</v>
      </c>
      <c r="AK47">
        <v>50.5062</v>
      </c>
      <c r="AL47">
        <v>72.043999999999997</v>
      </c>
      <c r="AM47">
        <v>15.996</v>
      </c>
      <c r="AN47">
        <v>0.68867999999999996</v>
      </c>
      <c r="AO47">
        <v>28.518000000000001</v>
      </c>
      <c r="AP47">
        <v>11.529</v>
      </c>
      <c r="AQ47">
        <v>0</v>
      </c>
      <c r="AR47">
        <v>49.128</v>
      </c>
      <c r="AS47">
        <v>31.612200000000001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76.350000000000009</v>
      </c>
      <c r="BA47">
        <f t="shared" si="1"/>
        <v>2377.9735330000003</v>
      </c>
      <c r="BB47">
        <v>44</v>
      </c>
      <c r="BD47">
        <v>22.5</v>
      </c>
      <c r="BE47">
        <v>7.34</v>
      </c>
      <c r="BF47">
        <v>0.78</v>
      </c>
      <c r="BG47">
        <v>4.0599999999999996</v>
      </c>
      <c r="BH47">
        <v>5.12</v>
      </c>
      <c r="BI47">
        <v>4.5999999999999996</v>
      </c>
      <c r="BJ47">
        <v>2.99</v>
      </c>
      <c r="BK47">
        <v>4.47</v>
      </c>
      <c r="BL47">
        <v>2.1</v>
      </c>
      <c r="BM47">
        <v>0</v>
      </c>
      <c r="BN47">
        <v>0.5</v>
      </c>
      <c r="BO47">
        <v>15</v>
      </c>
      <c r="BP47">
        <v>0</v>
      </c>
      <c r="BQ47">
        <v>4.43</v>
      </c>
      <c r="BR47">
        <v>2.0699999999999998</v>
      </c>
      <c r="BS47">
        <v>0.39</v>
      </c>
      <c r="BT47">
        <v>0</v>
      </c>
      <c r="BU47">
        <v>0</v>
      </c>
      <c r="BV47">
        <v>0</v>
      </c>
      <c r="BW47">
        <f t="shared" si="2"/>
        <v>76.350000000000009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187.78540000000001</v>
      </c>
      <c r="L48">
        <v>414.2724</v>
      </c>
      <c r="M48">
        <v>89</v>
      </c>
      <c r="N48">
        <v>118.125</v>
      </c>
      <c r="O48">
        <v>123.66562500000001</v>
      </c>
      <c r="P48">
        <v>123</v>
      </c>
      <c r="Q48">
        <v>15.1256</v>
      </c>
      <c r="R48">
        <v>29.384799999999998</v>
      </c>
      <c r="S48">
        <v>18.293600000000001</v>
      </c>
      <c r="T48">
        <v>0</v>
      </c>
      <c r="U48">
        <v>348.97500000000002</v>
      </c>
      <c r="V48">
        <v>14.37</v>
      </c>
      <c r="W48">
        <v>33.561399999999999</v>
      </c>
      <c r="X48">
        <v>120.26090000000001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0</v>
      </c>
      <c r="AF48">
        <v>6.4089999999999998</v>
      </c>
      <c r="AG48">
        <v>39.622799999999998</v>
      </c>
      <c r="AH48">
        <v>152.94049999999999</v>
      </c>
      <c r="AI48">
        <v>31.824999999999999</v>
      </c>
      <c r="AJ48">
        <v>0</v>
      </c>
      <c r="AK48">
        <v>50.5062</v>
      </c>
      <c r="AL48">
        <v>83.664000000000001</v>
      </c>
      <c r="AM48">
        <v>15.996</v>
      </c>
      <c r="AN48">
        <v>0.68867999999999996</v>
      </c>
      <c r="AO48">
        <v>28.518000000000001</v>
      </c>
      <c r="AP48">
        <v>11.529</v>
      </c>
      <c r="AQ48">
        <v>0</v>
      </c>
      <c r="AR48">
        <v>49.128</v>
      </c>
      <c r="AS48">
        <v>31.612200000000001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76.350000000000009</v>
      </c>
      <c r="BA48">
        <f t="shared" si="1"/>
        <v>2389.5935330000007</v>
      </c>
      <c r="BB48">
        <v>45</v>
      </c>
      <c r="BD48">
        <v>22.5</v>
      </c>
      <c r="BE48">
        <v>7.34</v>
      </c>
      <c r="BF48">
        <v>0.78</v>
      </c>
      <c r="BG48">
        <v>4.0599999999999996</v>
      </c>
      <c r="BH48">
        <v>5.12</v>
      </c>
      <c r="BI48">
        <v>4.5999999999999996</v>
      </c>
      <c r="BJ48">
        <v>2.99</v>
      </c>
      <c r="BK48">
        <v>4.47</v>
      </c>
      <c r="BL48">
        <v>2.1</v>
      </c>
      <c r="BM48">
        <v>0</v>
      </c>
      <c r="BN48">
        <v>0.5</v>
      </c>
      <c r="BO48">
        <v>15</v>
      </c>
      <c r="BP48">
        <v>0</v>
      </c>
      <c r="BQ48">
        <v>4.43</v>
      </c>
      <c r="BR48">
        <v>2.0699999999999998</v>
      </c>
      <c r="BS48">
        <v>0.39</v>
      </c>
      <c r="BT48">
        <v>0</v>
      </c>
      <c r="BU48">
        <v>0</v>
      </c>
      <c r="BV48">
        <v>0</v>
      </c>
      <c r="BW48">
        <f t="shared" si="2"/>
        <v>76.350000000000009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181.88</v>
      </c>
      <c r="L49">
        <v>367.95321100000001</v>
      </c>
      <c r="M49">
        <v>89</v>
      </c>
      <c r="N49">
        <v>118.125</v>
      </c>
      <c r="O49">
        <v>123.66562500000001</v>
      </c>
      <c r="P49">
        <v>123</v>
      </c>
      <c r="Q49">
        <v>15.1256</v>
      </c>
      <c r="R49">
        <v>29.384799999999998</v>
      </c>
      <c r="S49">
        <v>18.293600000000001</v>
      </c>
      <c r="T49">
        <v>0</v>
      </c>
      <c r="U49">
        <v>348.97500000000002</v>
      </c>
      <c r="V49">
        <v>14.37</v>
      </c>
      <c r="W49">
        <v>33.561399999999999</v>
      </c>
      <c r="X49">
        <v>120.26090000000001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0</v>
      </c>
      <c r="AF49">
        <v>6.4089999999999998</v>
      </c>
      <c r="AG49">
        <v>39.622799999999998</v>
      </c>
      <c r="AH49">
        <v>152.94049999999999</v>
      </c>
      <c r="AI49">
        <v>31.824999999999999</v>
      </c>
      <c r="AJ49">
        <v>0</v>
      </c>
      <c r="AK49">
        <v>50.5062</v>
      </c>
      <c r="AL49">
        <v>83.664000000000001</v>
      </c>
      <c r="AM49">
        <v>15.996</v>
      </c>
      <c r="AN49">
        <v>0.68867999999999996</v>
      </c>
      <c r="AO49">
        <v>28.518000000000001</v>
      </c>
      <c r="AP49">
        <v>11.529</v>
      </c>
      <c r="AQ49">
        <v>0</v>
      </c>
      <c r="AR49">
        <v>49.128</v>
      </c>
      <c r="AS49">
        <v>31.612200000000001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76.350000000000009</v>
      </c>
      <c r="BA49">
        <f t="shared" si="1"/>
        <v>2337.3689440000003</v>
      </c>
      <c r="BB49">
        <v>46</v>
      </c>
      <c r="BD49">
        <v>22.5</v>
      </c>
      <c r="BE49">
        <v>7.34</v>
      </c>
      <c r="BF49">
        <v>0.78</v>
      </c>
      <c r="BG49">
        <v>4.0599999999999996</v>
      </c>
      <c r="BH49">
        <v>5.12</v>
      </c>
      <c r="BI49">
        <v>4.5999999999999996</v>
      </c>
      <c r="BJ49">
        <v>2.99</v>
      </c>
      <c r="BK49">
        <v>4.47</v>
      </c>
      <c r="BL49">
        <v>2.1</v>
      </c>
      <c r="BM49">
        <v>0</v>
      </c>
      <c r="BN49">
        <v>0.5</v>
      </c>
      <c r="BO49">
        <v>15</v>
      </c>
      <c r="BP49">
        <v>0</v>
      </c>
      <c r="BQ49">
        <v>4.43</v>
      </c>
      <c r="BR49">
        <v>2.0699999999999998</v>
      </c>
      <c r="BS49">
        <v>0.39</v>
      </c>
      <c r="BT49">
        <v>0</v>
      </c>
      <c r="BU49">
        <v>0</v>
      </c>
      <c r="BV49">
        <v>0</v>
      </c>
      <c r="BW49">
        <f t="shared" si="2"/>
        <v>76.350000000000009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151</v>
      </c>
      <c r="L50">
        <v>367.95321100000001</v>
      </c>
      <c r="M50">
        <v>89</v>
      </c>
      <c r="N50">
        <v>118.125</v>
      </c>
      <c r="O50">
        <v>123.66562500000001</v>
      </c>
      <c r="P50">
        <v>123</v>
      </c>
      <c r="Q50">
        <v>15.1256</v>
      </c>
      <c r="R50">
        <v>29.384799999999998</v>
      </c>
      <c r="S50">
        <v>18.293600000000001</v>
      </c>
      <c r="T50">
        <v>0</v>
      </c>
      <c r="U50">
        <v>348.97500000000002</v>
      </c>
      <c r="V50">
        <v>14.37</v>
      </c>
      <c r="W50">
        <v>33.561399999999999</v>
      </c>
      <c r="X50">
        <v>120.26090000000001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0</v>
      </c>
      <c r="AF50">
        <v>6.4089999999999998</v>
      </c>
      <c r="AG50">
        <v>39.622799999999998</v>
      </c>
      <c r="AH50">
        <v>152.94049999999999</v>
      </c>
      <c r="AI50">
        <v>31.824999999999999</v>
      </c>
      <c r="AJ50">
        <v>0</v>
      </c>
      <c r="AK50">
        <v>50.5062</v>
      </c>
      <c r="AL50">
        <v>83.664000000000001</v>
      </c>
      <c r="AM50">
        <v>15.996</v>
      </c>
      <c r="AN50">
        <v>0.68867999999999996</v>
      </c>
      <c r="AO50">
        <v>28.518000000000001</v>
      </c>
      <c r="AP50">
        <v>11.529</v>
      </c>
      <c r="AQ50">
        <v>0</v>
      </c>
      <c r="AR50">
        <v>49.128</v>
      </c>
      <c r="AS50">
        <v>31.612200000000001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76.350000000000009</v>
      </c>
      <c r="BA50">
        <f t="shared" si="1"/>
        <v>2306.4889440000006</v>
      </c>
      <c r="BB50">
        <v>47</v>
      </c>
      <c r="BD50">
        <v>22.5</v>
      </c>
      <c r="BE50">
        <v>7.34</v>
      </c>
      <c r="BF50">
        <v>0.78</v>
      </c>
      <c r="BG50">
        <v>4.0599999999999996</v>
      </c>
      <c r="BH50">
        <v>5.12</v>
      </c>
      <c r="BI50">
        <v>4.5999999999999996</v>
      </c>
      <c r="BJ50">
        <v>2.99</v>
      </c>
      <c r="BK50">
        <v>4.47</v>
      </c>
      <c r="BL50">
        <v>2.1</v>
      </c>
      <c r="BM50">
        <v>0</v>
      </c>
      <c r="BN50">
        <v>0.5</v>
      </c>
      <c r="BO50">
        <v>15</v>
      </c>
      <c r="BP50">
        <v>0</v>
      </c>
      <c r="BQ50">
        <v>4.43</v>
      </c>
      <c r="BR50">
        <v>2.0699999999999998</v>
      </c>
      <c r="BS50">
        <v>0.39</v>
      </c>
      <c r="BT50">
        <v>0</v>
      </c>
      <c r="BU50">
        <v>0</v>
      </c>
      <c r="BV50">
        <v>0</v>
      </c>
      <c r="BW50">
        <f t="shared" si="2"/>
        <v>76.350000000000009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127</v>
      </c>
      <c r="L51">
        <v>367.95321100000001</v>
      </c>
      <c r="M51">
        <v>89</v>
      </c>
      <c r="N51">
        <v>118.125</v>
      </c>
      <c r="O51">
        <v>123.66562500000001</v>
      </c>
      <c r="P51">
        <v>122.25</v>
      </c>
      <c r="Q51">
        <v>15.1256</v>
      </c>
      <c r="R51">
        <v>29.384799999999998</v>
      </c>
      <c r="S51">
        <v>18.293600000000001</v>
      </c>
      <c r="T51">
        <v>0</v>
      </c>
      <c r="U51">
        <v>348.97500000000002</v>
      </c>
      <c r="V51">
        <v>14.37</v>
      </c>
      <c r="W51">
        <v>33.561399999999999</v>
      </c>
      <c r="X51">
        <v>120.26090000000001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0</v>
      </c>
      <c r="AF51">
        <v>6.4089999999999998</v>
      </c>
      <c r="AG51">
        <v>39.622799999999998</v>
      </c>
      <c r="AH51">
        <v>152.94049999999999</v>
      </c>
      <c r="AI51">
        <v>31.824999999999999</v>
      </c>
      <c r="AJ51">
        <v>0</v>
      </c>
      <c r="AK51">
        <v>50.5062</v>
      </c>
      <c r="AL51">
        <v>83.664000000000001</v>
      </c>
      <c r="AM51">
        <v>15.996</v>
      </c>
      <c r="AN51">
        <v>0.68867999999999996</v>
      </c>
      <c r="AO51">
        <v>28.518000000000001</v>
      </c>
      <c r="AP51">
        <v>11.529</v>
      </c>
      <c r="AQ51">
        <v>0</v>
      </c>
      <c r="AR51">
        <v>49.128</v>
      </c>
      <c r="AS51">
        <v>31.612200000000001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76.38000000000001</v>
      </c>
      <c r="BA51">
        <f t="shared" si="1"/>
        <v>2281.7689440000008</v>
      </c>
      <c r="BB51">
        <v>48</v>
      </c>
      <c r="BD51">
        <v>22.5</v>
      </c>
      <c r="BE51">
        <v>7.34</v>
      </c>
      <c r="BF51">
        <v>0.81</v>
      </c>
      <c r="BG51">
        <v>4.0599999999999996</v>
      </c>
      <c r="BH51">
        <v>5.12</v>
      </c>
      <c r="BI51">
        <v>4.5999999999999996</v>
      </c>
      <c r="BJ51">
        <v>2.99</v>
      </c>
      <c r="BK51">
        <v>4.47</v>
      </c>
      <c r="BL51">
        <v>2.1</v>
      </c>
      <c r="BM51">
        <v>0</v>
      </c>
      <c r="BN51">
        <v>0.5</v>
      </c>
      <c r="BO51">
        <v>15</v>
      </c>
      <c r="BP51">
        <v>0</v>
      </c>
      <c r="BQ51">
        <v>4.43</v>
      </c>
      <c r="BR51">
        <v>2.0699999999999998</v>
      </c>
      <c r="BS51">
        <v>0.39</v>
      </c>
      <c r="BT51">
        <v>0</v>
      </c>
      <c r="BU51">
        <v>0</v>
      </c>
      <c r="BV51">
        <v>0</v>
      </c>
      <c r="BW51">
        <f t="shared" si="2"/>
        <v>76.38000000000001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157</v>
      </c>
      <c r="L52">
        <v>367.95321100000001</v>
      </c>
      <c r="M52">
        <v>89</v>
      </c>
      <c r="N52">
        <v>118.125</v>
      </c>
      <c r="O52">
        <v>123.66562500000001</v>
      </c>
      <c r="P52">
        <v>122.25</v>
      </c>
      <c r="Q52">
        <v>15.1256</v>
      </c>
      <c r="R52">
        <v>29.384799999999998</v>
      </c>
      <c r="S52">
        <v>18.293600000000001</v>
      </c>
      <c r="T52">
        <v>0</v>
      </c>
      <c r="U52">
        <v>348.97500000000002</v>
      </c>
      <c r="V52">
        <v>14.37</v>
      </c>
      <c r="W52">
        <v>33.561399999999999</v>
      </c>
      <c r="X52">
        <v>120.26090000000001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0</v>
      </c>
      <c r="AF52">
        <v>6.4089999999999998</v>
      </c>
      <c r="AG52">
        <v>39.622799999999998</v>
      </c>
      <c r="AH52">
        <v>152.94049999999999</v>
      </c>
      <c r="AI52">
        <v>31.824999999999999</v>
      </c>
      <c r="AJ52">
        <v>0</v>
      </c>
      <c r="AK52">
        <v>50.5062</v>
      </c>
      <c r="AL52">
        <v>83.664000000000001</v>
      </c>
      <c r="AM52">
        <v>15.996</v>
      </c>
      <c r="AN52">
        <v>0.68867999999999996</v>
      </c>
      <c r="AO52">
        <v>28.518000000000001</v>
      </c>
      <c r="AP52">
        <v>11.529</v>
      </c>
      <c r="AQ52">
        <v>0</v>
      </c>
      <c r="AR52">
        <v>49.128</v>
      </c>
      <c r="AS52">
        <v>31.612200000000001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76.38000000000001</v>
      </c>
      <c r="BA52">
        <f t="shared" si="1"/>
        <v>2311.7689440000008</v>
      </c>
      <c r="BB52">
        <v>49</v>
      </c>
      <c r="BD52">
        <v>22.5</v>
      </c>
      <c r="BE52">
        <v>7.34</v>
      </c>
      <c r="BF52">
        <v>0.81</v>
      </c>
      <c r="BG52">
        <v>4.0599999999999996</v>
      </c>
      <c r="BH52">
        <v>5.12</v>
      </c>
      <c r="BI52">
        <v>4.5999999999999996</v>
      </c>
      <c r="BJ52">
        <v>2.99</v>
      </c>
      <c r="BK52">
        <v>4.47</v>
      </c>
      <c r="BL52">
        <v>2.1</v>
      </c>
      <c r="BM52">
        <v>0</v>
      </c>
      <c r="BN52">
        <v>0.5</v>
      </c>
      <c r="BO52">
        <v>15</v>
      </c>
      <c r="BP52">
        <v>0</v>
      </c>
      <c r="BQ52">
        <v>4.43</v>
      </c>
      <c r="BR52">
        <v>2.0699999999999998</v>
      </c>
      <c r="BS52">
        <v>0.39</v>
      </c>
      <c r="BT52">
        <v>0</v>
      </c>
      <c r="BU52">
        <v>0</v>
      </c>
      <c r="BV52">
        <v>0</v>
      </c>
      <c r="BW52">
        <f t="shared" si="2"/>
        <v>76.38000000000001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181.88</v>
      </c>
      <c r="L53">
        <v>373.3</v>
      </c>
      <c r="M53">
        <v>89</v>
      </c>
      <c r="N53">
        <v>118.125</v>
      </c>
      <c r="O53">
        <v>123.66562500000001</v>
      </c>
      <c r="P53">
        <v>122.25</v>
      </c>
      <c r="Q53">
        <v>15.1256</v>
      </c>
      <c r="R53">
        <v>29.384799999999998</v>
      </c>
      <c r="S53">
        <v>18.293600000000001</v>
      </c>
      <c r="T53">
        <v>0</v>
      </c>
      <c r="U53">
        <v>348.97500000000002</v>
      </c>
      <c r="V53">
        <v>14.37</v>
      </c>
      <c r="W53">
        <v>33.561399999999999</v>
      </c>
      <c r="X53">
        <v>120.26090000000001</v>
      </c>
      <c r="Y53">
        <v>0</v>
      </c>
      <c r="Z53">
        <v>19.6614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0</v>
      </c>
      <c r="AF53">
        <v>6.4089999999999998</v>
      </c>
      <c r="AG53">
        <v>39.622799999999998</v>
      </c>
      <c r="AH53">
        <v>152.94049999999999</v>
      </c>
      <c r="AI53">
        <v>31.824999999999999</v>
      </c>
      <c r="AJ53">
        <v>0</v>
      </c>
      <c r="AK53">
        <v>50.5062</v>
      </c>
      <c r="AL53">
        <v>83.664000000000001</v>
      </c>
      <c r="AM53">
        <v>15.996</v>
      </c>
      <c r="AN53">
        <v>0.68867999999999996</v>
      </c>
      <c r="AO53">
        <v>28.518000000000001</v>
      </c>
      <c r="AP53">
        <v>11.529</v>
      </c>
      <c r="AQ53">
        <v>0</v>
      </c>
      <c r="AR53">
        <v>49.128</v>
      </c>
      <c r="AS53">
        <v>31.897383000000001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76.510000000000005</v>
      </c>
      <c r="BA53">
        <f t="shared" si="1"/>
        <v>2342.4109160000007</v>
      </c>
      <c r="BB53">
        <v>50</v>
      </c>
      <c r="BD53">
        <v>22.5</v>
      </c>
      <c r="BE53">
        <v>7.34</v>
      </c>
      <c r="BF53">
        <v>0.81</v>
      </c>
      <c r="BG53">
        <v>4.0599999999999996</v>
      </c>
      <c r="BH53">
        <v>5.12</v>
      </c>
      <c r="BI53">
        <v>4.5999999999999996</v>
      </c>
      <c r="BJ53">
        <v>2.99</v>
      </c>
      <c r="BK53">
        <v>4.47</v>
      </c>
      <c r="BL53">
        <v>2.23</v>
      </c>
      <c r="BM53">
        <v>0</v>
      </c>
      <c r="BN53">
        <v>0.5</v>
      </c>
      <c r="BO53">
        <v>15</v>
      </c>
      <c r="BP53">
        <v>0</v>
      </c>
      <c r="BQ53">
        <v>4.43</v>
      </c>
      <c r="BR53">
        <v>2.0699999999999998</v>
      </c>
      <c r="BS53">
        <v>0.39</v>
      </c>
      <c r="BT53">
        <v>0</v>
      </c>
      <c r="BU53">
        <v>0</v>
      </c>
      <c r="BV53">
        <v>0</v>
      </c>
      <c r="BW53">
        <f t="shared" si="2"/>
        <v>76.510000000000005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177.88</v>
      </c>
      <c r="L54">
        <v>367.95321100000001</v>
      </c>
      <c r="M54">
        <v>89</v>
      </c>
      <c r="N54">
        <v>118.125</v>
      </c>
      <c r="O54">
        <v>123.66562500000001</v>
      </c>
      <c r="P54">
        <v>122.25</v>
      </c>
      <c r="Q54">
        <v>15.1256</v>
      </c>
      <c r="R54">
        <v>29.384799999999998</v>
      </c>
      <c r="S54">
        <v>18.293600000000001</v>
      </c>
      <c r="T54">
        <v>0</v>
      </c>
      <c r="U54">
        <v>348.97500000000002</v>
      </c>
      <c r="V54">
        <v>14.37</v>
      </c>
      <c r="W54">
        <v>33.561399999999999</v>
      </c>
      <c r="X54">
        <v>120.26090000000001</v>
      </c>
      <c r="Y54">
        <v>0</v>
      </c>
      <c r="Z54">
        <v>19.6614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0</v>
      </c>
      <c r="AF54">
        <v>6.4089999999999998</v>
      </c>
      <c r="AG54">
        <v>39.622799999999998</v>
      </c>
      <c r="AH54">
        <v>152.94049999999999</v>
      </c>
      <c r="AI54">
        <v>31.824999999999999</v>
      </c>
      <c r="AJ54">
        <v>0</v>
      </c>
      <c r="AK54">
        <v>50.5062</v>
      </c>
      <c r="AL54">
        <v>83.664000000000001</v>
      </c>
      <c r="AM54">
        <v>15.996</v>
      </c>
      <c r="AN54">
        <v>0.68867999999999996</v>
      </c>
      <c r="AO54">
        <v>28.518000000000001</v>
      </c>
      <c r="AP54">
        <v>11.529</v>
      </c>
      <c r="AQ54">
        <v>0</v>
      </c>
      <c r="AR54">
        <v>49.128</v>
      </c>
      <c r="AS54">
        <v>31.897383000000001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76.350000000000009</v>
      </c>
      <c r="BA54">
        <f t="shared" si="1"/>
        <v>2332.9041270000002</v>
      </c>
      <c r="BB54">
        <v>51</v>
      </c>
      <c r="BD54">
        <v>22.5</v>
      </c>
      <c r="BE54">
        <v>7.34</v>
      </c>
      <c r="BF54">
        <v>0.81</v>
      </c>
      <c r="BG54">
        <v>4.0599999999999996</v>
      </c>
      <c r="BH54">
        <v>5.12</v>
      </c>
      <c r="BI54">
        <v>4.5999999999999996</v>
      </c>
      <c r="BJ54">
        <v>2.99</v>
      </c>
      <c r="BK54">
        <v>4.37</v>
      </c>
      <c r="BL54">
        <v>2.17</v>
      </c>
      <c r="BM54">
        <v>0</v>
      </c>
      <c r="BN54">
        <v>0.5</v>
      </c>
      <c r="BO54">
        <v>15</v>
      </c>
      <c r="BP54">
        <v>0</v>
      </c>
      <c r="BQ54">
        <v>4.43</v>
      </c>
      <c r="BR54">
        <v>2.0699999999999998</v>
      </c>
      <c r="BS54">
        <v>0.39</v>
      </c>
      <c r="BT54">
        <v>0</v>
      </c>
      <c r="BU54">
        <v>0</v>
      </c>
      <c r="BV54">
        <v>0</v>
      </c>
      <c r="BW54">
        <f t="shared" si="2"/>
        <v>76.350000000000009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183.78540000000001</v>
      </c>
      <c r="L55">
        <v>367.95321100000001</v>
      </c>
      <c r="M55">
        <v>89</v>
      </c>
      <c r="N55">
        <v>118.125</v>
      </c>
      <c r="O55">
        <v>123.66562500000001</v>
      </c>
      <c r="P55">
        <v>122.25</v>
      </c>
      <c r="Q55">
        <v>12.002772999999999</v>
      </c>
      <c r="R55">
        <v>23.617699999999999</v>
      </c>
      <c r="S55">
        <v>14.5905</v>
      </c>
      <c r="T55">
        <v>0</v>
      </c>
      <c r="U55">
        <v>348.97500000000002</v>
      </c>
      <c r="V55">
        <v>14.37</v>
      </c>
      <c r="W55">
        <v>33.561399999999999</v>
      </c>
      <c r="X55">
        <v>120.26090000000001</v>
      </c>
      <c r="Y55">
        <v>0</v>
      </c>
      <c r="Z55">
        <v>19.6614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0</v>
      </c>
      <c r="AF55">
        <v>8.8740000000000006</v>
      </c>
      <c r="AG55">
        <v>39.622799999999998</v>
      </c>
      <c r="AH55">
        <v>152.94049999999999</v>
      </c>
      <c r="AI55">
        <v>31.824999999999999</v>
      </c>
      <c r="AJ55">
        <v>0</v>
      </c>
      <c r="AK55">
        <v>50.5062</v>
      </c>
      <c r="AL55">
        <v>83.664000000000001</v>
      </c>
      <c r="AM55">
        <v>15.996</v>
      </c>
      <c r="AN55">
        <v>0.68867999999999996</v>
      </c>
      <c r="AO55">
        <v>28.518000000000001</v>
      </c>
      <c r="AP55">
        <v>11.529</v>
      </c>
      <c r="AQ55">
        <v>0</v>
      </c>
      <c r="AR55">
        <v>49.128</v>
      </c>
      <c r="AS55">
        <v>31.897383000000001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76.320000000000007</v>
      </c>
      <c r="BA55">
        <f t="shared" si="1"/>
        <v>2328.6515000000004</v>
      </c>
      <c r="BB55">
        <v>52</v>
      </c>
      <c r="BD55">
        <v>22.5</v>
      </c>
      <c r="BE55">
        <v>7.34</v>
      </c>
      <c r="BF55">
        <v>0.78</v>
      </c>
      <c r="BG55">
        <v>4.0599999999999996</v>
      </c>
      <c r="BH55">
        <v>5.12</v>
      </c>
      <c r="BI55">
        <v>4.5999999999999996</v>
      </c>
      <c r="BJ55">
        <v>2.99</v>
      </c>
      <c r="BK55">
        <v>4.37</v>
      </c>
      <c r="BL55">
        <v>2.17</v>
      </c>
      <c r="BM55">
        <v>0</v>
      </c>
      <c r="BN55">
        <v>0.5</v>
      </c>
      <c r="BO55">
        <v>15</v>
      </c>
      <c r="BP55">
        <v>0</v>
      </c>
      <c r="BQ55">
        <v>4.43</v>
      </c>
      <c r="BR55">
        <v>2.0699999999999998</v>
      </c>
      <c r="BS55">
        <v>0.39</v>
      </c>
      <c r="BT55">
        <v>0</v>
      </c>
      <c r="BU55">
        <v>0</v>
      </c>
      <c r="BV55">
        <v>0</v>
      </c>
      <c r="BW55">
        <f t="shared" si="2"/>
        <v>76.320000000000007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183.78540000000001</v>
      </c>
      <c r="L56">
        <v>367.95321100000001</v>
      </c>
      <c r="M56">
        <v>89</v>
      </c>
      <c r="N56">
        <v>118.125</v>
      </c>
      <c r="O56">
        <v>123.66562500000001</v>
      </c>
      <c r="P56">
        <v>122.25</v>
      </c>
      <c r="Q56">
        <v>12.002772999999999</v>
      </c>
      <c r="R56">
        <v>23.617699999999999</v>
      </c>
      <c r="S56">
        <v>14.5905</v>
      </c>
      <c r="T56">
        <v>0</v>
      </c>
      <c r="U56">
        <v>348.97500000000002</v>
      </c>
      <c r="V56">
        <v>14.37</v>
      </c>
      <c r="W56">
        <v>33.561399999999999</v>
      </c>
      <c r="X56">
        <v>120.26090000000001</v>
      </c>
      <c r="Y56">
        <v>0</v>
      </c>
      <c r="Z56">
        <v>19.6614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0</v>
      </c>
      <c r="AF56">
        <v>8.8740000000000006</v>
      </c>
      <c r="AG56">
        <v>39.622799999999998</v>
      </c>
      <c r="AH56">
        <v>152.94049999999999</v>
      </c>
      <c r="AI56">
        <v>31.824999999999999</v>
      </c>
      <c r="AJ56">
        <v>0</v>
      </c>
      <c r="AK56">
        <v>50.5062</v>
      </c>
      <c r="AL56">
        <v>83.664000000000001</v>
      </c>
      <c r="AM56">
        <v>15.996</v>
      </c>
      <c r="AN56">
        <v>0.68867999999999996</v>
      </c>
      <c r="AO56">
        <v>28.518000000000001</v>
      </c>
      <c r="AP56">
        <v>11.529</v>
      </c>
      <c r="AQ56">
        <v>0</v>
      </c>
      <c r="AR56">
        <v>49.128</v>
      </c>
      <c r="AS56">
        <v>31.897383000000001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76.350000000000009</v>
      </c>
      <c r="BA56">
        <f t="shared" si="1"/>
        <v>2328.6815000000001</v>
      </c>
      <c r="BB56">
        <v>53</v>
      </c>
      <c r="BD56">
        <v>22.5</v>
      </c>
      <c r="BE56">
        <v>7.34</v>
      </c>
      <c r="BF56">
        <v>0.81</v>
      </c>
      <c r="BG56">
        <v>4.0599999999999996</v>
      </c>
      <c r="BH56">
        <v>5.12</v>
      </c>
      <c r="BI56">
        <v>4.5999999999999996</v>
      </c>
      <c r="BJ56">
        <v>2.99</v>
      </c>
      <c r="BK56">
        <v>4.37</v>
      </c>
      <c r="BL56">
        <v>2.17</v>
      </c>
      <c r="BM56">
        <v>0</v>
      </c>
      <c r="BN56">
        <v>0.5</v>
      </c>
      <c r="BO56">
        <v>15</v>
      </c>
      <c r="BP56">
        <v>0</v>
      </c>
      <c r="BQ56">
        <v>4.43</v>
      </c>
      <c r="BR56">
        <v>2.0699999999999998</v>
      </c>
      <c r="BS56">
        <v>0.39</v>
      </c>
      <c r="BT56">
        <v>0</v>
      </c>
      <c r="BU56">
        <v>0</v>
      </c>
      <c r="BV56">
        <v>0</v>
      </c>
      <c r="BW56">
        <f t="shared" si="2"/>
        <v>76.350000000000009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127</v>
      </c>
      <c r="L57">
        <v>367.28243800000001</v>
      </c>
      <c r="M57">
        <v>89</v>
      </c>
      <c r="N57">
        <v>118.125</v>
      </c>
      <c r="O57">
        <v>123.66562500000001</v>
      </c>
      <c r="P57">
        <v>122.25</v>
      </c>
      <c r="Q57">
        <v>11.968213</v>
      </c>
      <c r="R57">
        <v>23.617699999999999</v>
      </c>
      <c r="S57">
        <v>14.5905</v>
      </c>
      <c r="T57">
        <v>0</v>
      </c>
      <c r="U57">
        <v>348.97500000000002</v>
      </c>
      <c r="V57">
        <v>14.37</v>
      </c>
      <c r="W57">
        <v>33.561399999999999</v>
      </c>
      <c r="X57">
        <v>120.26090000000001</v>
      </c>
      <c r="Y57">
        <v>0</v>
      </c>
      <c r="Z57">
        <v>19.6614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0</v>
      </c>
      <c r="AF57">
        <v>8.8740000000000006</v>
      </c>
      <c r="AG57">
        <v>39.622799999999998</v>
      </c>
      <c r="AH57">
        <v>152.94049999999999</v>
      </c>
      <c r="AI57">
        <v>31.824999999999999</v>
      </c>
      <c r="AJ57">
        <v>0</v>
      </c>
      <c r="AK57">
        <v>50.5062</v>
      </c>
      <c r="AL57">
        <v>83.664000000000001</v>
      </c>
      <c r="AM57">
        <v>15.996</v>
      </c>
      <c r="AN57">
        <v>0.68867999999999996</v>
      </c>
      <c r="AO57">
        <v>28.518000000000001</v>
      </c>
      <c r="AP57">
        <v>11.529</v>
      </c>
      <c r="AQ57">
        <v>0</v>
      </c>
      <c r="AR57">
        <v>49.128</v>
      </c>
      <c r="AS57">
        <v>31.897383000000001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76.350000000000009</v>
      </c>
      <c r="BA57">
        <f t="shared" si="1"/>
        <v>2271.1907670000001</v>
      </c>
      <c r="BB57">
        <v>54</v>
      </c>
      <c r="BD57">
        <v>22.5</v>
      </c>
      <c r="BE57">
        <v>7.34</v>
      </c>
      <c r="BF57">
        <v>0.81</v>
      </c>
      <c r="BG57">
        <v>4.0599999999999996</v>
      </c>
      <c r="BH57">
        <v>5.12</v>
      </c>
      <c r="BI57">
        <v>4.5999999999999996</v>
      </c>
      <c r="BJ57">
        <v>2.99</v>
      </c>
      <c r="BK57">
        <v>4.37</v>
      </c>
      <c r="BL57">
        <v>2.17</v>
      </c>
      <c r="BM57">
        <v>0</v>
      </c>
      <c r="BN57">
        <v>0.5</v>
      </c>
      <c r="BO57">
        <v>15</v>
      </c>
      <c r="BP57">
        <v>0</v>
      </c>
      <c r="BQ57">
        <v>4.43</v>
      </c>
      <c r="BR57">
        <v>2.0699999999999998</v>
      </c>
      <c r="BS57">
        <v>0.39</v>
      </c>
      <c r="BT57">
        <v>0</v>
      </c>
      <c r="BU57">
        <v>0</v>
      </c>
      <c r="BV57">
        <v>0</v>
      </c>
      <c r="BW57">
        <f t="shared" si="2"/>
        <v>76.350000000000009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136</v>
      </c>
      <c r="L58">
        <v>367.28243800000001</v>
      </c>
      <c r="M58">
        <v>89</v>
      </c>
      <c r="N58">
        <v>118.125</v>
      </c>
      <c r="O58">
        <v>123.66562500000001</v>
      </c>
      <c r="P58">
        <v>122.25</v>
      </c>
      <c r="Q58">
        <v>11.968213</v>
      </c>
      <c r="R58">
        <v>23.617699999999999</v>
      </c>
      <c r="S58">
        <v>14.5905</v>
      </c>
      <c r="T58">
        <v>0</v>
      </c>
      <c r="U58">
        <v>348.97500000000002</v>
      </c>
      <c r="V58">
        <v>14.37</v>
      </c>
      <c r="W58">
        <v>33.561399999999999</v>
      </c>
      <c r="X58">
        <v>120.26090000000001</v>
      </c>
      <c r="Y58">
        <v>0</v>
      </c>
      <c r="Z58">
        <v>19.6614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0</v>
      </c>
      <c r="AF58">
        <v>8.8740000000000006</v>
      </c>
      <c r="AG58">
        <v>39.622799999999998</v>
      </c>
      <c r="AH58">
        <v>152.94049999999999</v>
      </c>
      <c r="AI58">
        <v>31.824999999999999</v>
      </c>
      <c r="AJ58">
        <v>0</v>
      </c>
      <c r="AK58">
        <v>50.5062</v>
      </c>
      <c r="AL58">
        <v>83.664000000000001</v>
      </c>
      <c r="AM58">
        <v>15.996</v>
      </c>
      <c r="AN58">
        <v>0.68867999999999996</v>
      </c>
      <c r="AO58">
        <v>28.518000000000001</v>
      </c>
      <c r="AP58">
        <v>11.529</v>
      </c>
      <c r="AQ58">
        <v>0</v>
      </c>
      <c r="AR58">
        <v>49.128</v>
      </c>
      <c r="AS58">
        <v>31.897383000000001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76.350000000000009</v>
      </c>
      <c r="BA58">
        <f t="shared" si="1"/>
        <v>2280.1907670000001</v>
      </c>
      <c r="BB58">
        <v>55</v>
      </c>
      <c r="BD58">
        <v>22.5</v>
      </c>
      <c r="BE58">
        <v>7.34</v>
      </c>
      <c r="BF58">
        <v>0.81</v>
      </c>
      <c r="BG58">
        <v>4.0599999999999996</v>
      </c>
      <c r="BH58">
        <v>5.12</v>
      </c>
      <c r="BI58">
        <v>4.5999999999999996</v>
      </c>
      <c r="BJ58">
        <v>2.99</v>
      </c>
      <c r="BK58">
        <v>4.37</v>
      </c>
      <c r="BL58">
        <v>2.17</v>
      </c>
      <c r="BM58">
        <v>0</v>
      </c>
      <c r="BN58">
        <v>0.5</v>
      </c>
      <c r="BO58">
        <v>15</v>
      </c>
      <c r="BP58">
        <v>0</v>
      </c>
      <c r="BQ58">
        <v>4.43</v>
      </c>
      <c r="BR58">
        <v>2.0699999999999998</v>
      </c>
      <c r="BS58">
        <v>0.39</v>
      </c>
      <c r="BT58">
        <v>0</v>
      </c>
      <c r="BU58">
        <v>0</v>
      </c>
      <c r="BV58">
        <v>0</v>
      </c>
      <c r="BW58">
        <f t="shared" si="2"/>
        <v>76.350000000000009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125</v>
      </c>
      <c r="L59">
        <v>367.28243800000001</v>
      </c>
      <c r="M59">
        <v>89</v>
      </c>
      <c r="N59">
        <v>118.125</v>
      </c>
      <c r="O59">
        <v>123.66562500000001</v>
      </c>
      <c r="P59">
        <v>122.25</v>
      </c>
      <c r="Q59">
        <v>11.968213</v>
      </c>
      <c r="R59">
        <v>23.617699999999999</v>
      </c>
      <c r="S59">
        <v>14.5905</v>
      </c>
      <c r="T59">
        <v>0</v>
      </c>
      <c r="U59">
        <v>348.97500000000002</v>
      </c>
      <c r="V59">
        <v>14.37</v>
      </c>
      <c r="W59">
        <v>33.561399999999999</v>
      </c>
      <c r="X59">
        <v>120.26090000000001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0</v>
      </c>
      <c r="AF59">
        <v>8.8740000000000006</v>
      </c>
      <c r="AG59">
        <v>39.622799999999998</v>
      </c>
      <c r="AH59">
        <v>152.94049999999999</v>
      </c>
      <c r="AI59">
        <v>31.824999999999999</v>
      </c>
      <c r="AJ59">
        <v>0</v>
      </c>
      <c r="AK59">
        <v>50.5062</v>
      </c>
      <c r="AL59">
        <v>83.664000000000001</v>
      </c>
      <c r="AM59">
        <v>15.996</v>
      </c>
      <c r="AN59">
        <v>0.68867999999999996</v>
      </c>
      <c r="AO59">
        <v>28.518000000000001</v>
      </c>
      <c r="AP59">
        <v>11.529</v>
      </c>
      <c r="AQ59">
        <v>0</v>
      </c>
      <c r="AR59">
        <v>49.128</v>
      </c>
      <c r="AS59">
        <v>31.897383000000001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76.320000000000007</v>
      </c>
      <c r="BA59">
        <f t="shared" si="1"/>
        <v>2269.1607670000003</v>
      </c>
      <c r="BB59">
        <v>56</v>
      </c>
      <c r="BD59">
        <v>22.5</v>
      </c>
      <c r="BE59">
        <v>7.34</v>
      </c>
      <c r="BF59">
        <v>0.78</v>
      </c>
      <c r="BG59">
        <v>4.0599999999999996</v>
      </c>
      <c r="BH59">
        <v>5.12</v>
      </c>
      <c r="BI59">
        <v>4.5999999999999996</v>
      </c>
      <c r="BJ59">
        <v>2.99</v>
      </c>
      <c r="BK59">
        <v>4.37</v>
      </c>
      <c r="BL59">
        <v>2.17</v>
      </c>
      <c r="BM59">
        <v>0</v>
      </c>
      <c r="BN59">
        <v>0.5</v>
      </c>
      <c r="BO59">
        <v>15</v>
      </c>
      <c r="BP59">
        <v>0</v>
      </c>
      <c r="BQ59">
        <v>4.43</v>
      </c>
      <c r="BR59">
        <v>2.0699999999999998</v>
      </c>
      <c r="BS59">
        <v>0.39</v>
      </c>
      <c r="BT59">
        <v>0</v>
      </c>
      <c r="BU59">
        <v>0</v>
      </c>
      <c r="BV59">
        <v>0</v>
      </c>
      <c r="BW59">
        <f t="shared" si="2"/>
        <v>76.320000000000007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167.7919</v>
      </c>
      <c r="L60">
        <v>367.28243800000001</v>
      </c>
      <c r="M60">
        <v>89</v>
      </c>
      <c r="N60">
        <v>118.125</v>
      </c>
      <c r="O60">
        <v>123.66562500000001</v>
      </c>
      <c r="P60">
        <v>122.25</v>
      </c>
      <c r="Q60">
        <v>11.968213</v>
      </c>
      <c r="R60">
        <v>23.617699999999999</v>
      </c>
      <c r="S60">
        <v>14.5905</v>
      </c>
      <c r="T60">
        <v>0</v>
      </c>
      <c r="U60">
        <v>348.97500000000002</v>
      </c>
      <c r="V60">
        <v>14.37</v>
      </c>
      <c r="W60">
        <v>44.561399999999999</v>
      </c>
      <c r="X60">
        <v>145.26089999999999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0</v>
      </c>
      <c r="AF60">
        <v>8.8740000000000006</v>
      </c>
      <c r="AG60">
        <v>39.622799999999998</v>
      </c>
      <c r="AH60">
        <v>152.94049999999999</v>
      </c>
      <c r="AI60">
        <v>31.824999999999999</v>
      </c>
      <c r="AJ60">
        <v>0</v>
      </c>
      <c r="AK60">
        <v>50.5062</v>
      </c>
      <c r="AL60">
        <v>79.364599999999996</v>
      </c>
      <c r="AM60">
        <v>15.996</v>
      </c>
      <c r="AN60">
        <v>0.68867999999999996</v>
      </c>
      <c r="AO60">
        <v>28.518000000000001</v>
      </c>
      <c r="AP60">
        <v>11.529</v>
      </c>
      <c r="AQ60">
        <v>0</v>
      </c>
      <c r="AR60">
        <v>49.128</v>
      </c>
      <c r="AS60">
        <v>31.897383000000001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76.320000000000007</v>
      </c>
      <c r="BA60">
        <f t="shared" si="1"/>
        <v>2343.6532670000006</v>
      </c>
      <c r="BB60">
        <v>57</v>
      </c>
      <c r="BD60">
        <v>22.5</v>
      </c>
      <c r="BE60">
        <v>7.34</v>
      </c>
      <c r="BF60">
        <v>0.78</v>
      </c>
      <c r="BG60">
        <v>4.0599999999999996</v>
      </c>
      <c r="BH60">
        <v>5.12</v>
      </c>
      <c r="BI60">
        <v>4.5999999999999996</v>
      </c>
      <c r="BJ60">
        <v>2.99</v>
      </c>
      <c r="BK60">
        <v>4.37</v>
      </c>
      <c r="BL60">
        <v>2.17</v>
      </c>
      <c r="BM60">
        <v>0</v>
      </c>
      <c r="BN60">
        <v>0.5</v>
      </c>
      <c r="BO60">
        <v>15</v>
      </c>
      <c r="BP60">
        <v>0</v>
      </c>
      <c r="BQ60">
        <v>4.43</v>
      </c>
      <c r="BR60">
        <v>2.0699999999999998</v>
      </c>
      <c r="BS60">
        <v>0.39</v>
      </c>
      <c r="BT60">
        <v>0</v>
      </c>
      <c r="BU60">
        <v>0</v>
      </c>
      <c r="BV60">
        <v>0</v>
      </c>
      <c r="BW60">
        <f t="shared" si="2"/>
        <v>76.320000000000007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212.57730000000001</v>
      </c>
      <c r="L61">
        <v>367.91772800000001</v>
      </c>
      <c r="M61">
        <v>89</v>
      </c>
      <c r="N61">
        <v>118.125</v>
      </c>
      <c r="O61">
        <v>123.66562500000001</v>
      </c>
      <c r="P61">
        <v>122.25</v>
      </c>
      <c r="Q61">
        <v>11.968213</v>
      </c>
      <c r="R61">
        <v>23.617699999999999</v>
      </c>
      <c r="S61">
        <v>14.5905</v>
      </c>
      <c r="T61">
        <v>0</v>
      </c>
      <c r="U61">
        <v>348.97500000000002</v>
      </c>
      <c r="V61">
        <v>20.37</v>
      </c>
      <c r="W61">
        <v>44.561399999999999</v>
      </c>
      <c r="X61">
        <v>145.26089999999999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0</v>
      </c>
      <c r="AF61">
        <v>8.8740000000000006</v>
      </c>
      <c r="AG61">
        <v>39.622799999999998</v>
      </c>
      <c r="AH61">
        <v>152.94049999999999</v>
      </c>
      <c r="AI61">
        <v>31.824999999999999</v>
      </c>
      <c r="AJ61">
        <v>0</v>
      </c>
      <c r="AK61">
        <v>50.5062</v>
      </c>
      <c r="AL61">
        <v>79.364599999999996</v>
      </c>
      <c r="AM61">
        <v>15.996</v>
      </c>
      <c r="AN61">
        <v>0.68867999999999996</v>
      </c>
      <c r="AO61">
        <v>28.518000000000001</v>
      </c>
      <c r="AP61">
        <v>11.529</v>
      </c>
      <c r="AQ61">
        <v>0</v>
      </c>
      <c r="AR61">
        <v>49.128</v>
      </c>
      <c r="AS61">
        <v>31.897383000000001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76.350000000000009</v>
      </c>
      <c r="BA61">
        <f t="shared" si="1"/>
        <v>2395.1039569999998</v>
      </c>
      <c r="BB61">
        <v>58</v>
      </c>
      <c r="BD61">
        <v>22.5</v>
      </c>
      <c r="BE61">
        <v>7.34</v>
      </c>
      <c r="BF61">
        <v>0.81</v>
      </c>
      <c r="BG61">
        <v>4.0599999999999996</v>
      </c>
      <c r="BH61">
        <v>5.12</v>
      </c>
      <c r="BI61">
        <v>4.5999999999999996</v>
      </c>
      <c r="BJ61">
        <v>2.99</v>
      </c>
      <c r="BK61">
        <v>4.37</v>
      </c>
      <c r="BL61">
        <v>2.17</v>
      </c>
      <c r="BM61">
        <v>0</v>
      </c>
      <c r="BN61">
        <v>0.5</v>
      </c>
      <c r="BO61">
        <v>15</v>
      </c>
      <c r="BP61">
        <v>0</v>
      </c>
      <c r="BQ61">
        <v>4.43</v>
      </c>
      <c r="BR61">
        <v>2.0699999999999998</v>
      </c>
      <c r="BS61">
        <v>0.39</v>
      </c>
      <c r="BT61">
        <v>0</v>
      </c>
      <c r="BU61">
        <v>0</v>
      </c>
      <c r="BV61">
        <v>0</v>
      </c>
      <c r="BW61">
        <f t="shared" si="2"/>
        <v>76.350000000000009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212.57730000000001</v>
      </c>
      <c r="L62">
        <v>387.3</v>
      </c>
      <c r="M62">
        <v>89</v>
      </c>
      <c r="N62">
        <v>118.125</v>
      </c>
      <c r="O62">
        <v>123.66562500000001</v>
      </c>
      <c r="P62">
        <v>122.25</v>
      </c>
      <c r="Q62">
        <v>11.968213</v>
      </c>
      <c r="R62">
        <v>23.617699999999999</v>
      </c>
      <c r="S62">
        <v>14.5905</v>
      </c>
      <c r="T62">
        <v>0</v>
      </c>
      <c r="U62">
        <v>348.97500000000002</v>
      </c>
      <c r="V62">
        <v>20.37</v>
      </c>
      <c r="W62">
        <v>44.561399999999999</v>
      </c>
      <c r="X62">
        <v>145.26089999999999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0</v>
      </c>
      <c r="AF62">
        <v>8.8740000000000006</v>
      </c>
      <c r="AG62">
        <v>39.622799999999998</v>
      </c>
      <c r="AH62">
        <v>152.94049999999999</v>
      </c>
      <c r="AI62">
        <v>31.824999999999999</v>
      </c>
      <c r="AJ62">
        <v>0</v>
      </c>
      <c r="AK62">
        <v>50.5062</v>
      </c>
      <c r="AL62">
        <v>79.364599999999996</v>
      </c>
      <c r="AM62">
        <v>15.996</v>
      </c>
      <c r="AN62">
        <v>0.68867999999999996</v>
      </c>
      <c r="AO62">
        <v>28.518000000000001</v>
      </c>
      <c r="AP62">
        <v>11.529</v>
      </c>
      <c r="AQ62">
        <v>0</v>
      </c>
      <c r="AR62">
        <v>49.128</v>
      </c>
      <c r="AS62">
        <v>31.897383000000001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76.239999999999995</v>
      </c>
      <c r="BA62">
        <f t="shared" si="1"/>
        <v>2414.376229</v>
      </c>
      <c r="BB62">
        <v>59</v>
      </c>
      <c r="BD62">
        <v>22.5</v>
      </c>
      <c r="BE62">
        <v>7.34</v>
      </c>
      <c r="BF62">
        <v>0.81</v>
      </c>
      <c r="BG62">
        <v>4.0599999999999996</v>
      </c>
      <c r="BH62">
        <v>5.12</v>
      </c>
      <c r="BI62">
        <v>4.5999999999999996</v>
      </c>
      <c r="BJ62">
        <v>2.99</v>
      </c>
      <c r="BK62">
        <v>4.3099999999999996</v>
      </c>
      <c r="BL62">
        <v>2.12</v>
      </c>
      <c r="BM62">
        <v>0</v>
      </c>
      <c r="BN62">
        <v>0.5</v>
      </c>
      <c r="BO62">
        <v>15</v>
      </c>
      <c r="BP62">
        <v>0</v>
      </c>
      <c r="BQ62">
        <v>4.43</v>
      </c>
      <c r="BR62">
        <v>2.0699999999999998</v>
      </c>
      <c r="BS62">
        <v>0.39</v>
      </c>
      <c r="BT62">
        <v>0</v>
      </c>
      <c r="BU62">
        <v>0</v>
      </c>
      <c r="BV62">
        <v>0</v>
      </c>
      <c r="BW62">
        <f t="shared" si="2"/>
        <v>76.239999999999995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409.3</v>
      </c>
      <c r="M63">
        <v>89</v>
      </c>
      <c r="N63">
        <v>118.125</v>
      </c>
      <c r="O63">
        <v>123.66562500000001</v>
      </c>
      <c r="P63">
        <v>122.25</v>
      </c>
      <c r="Q63">
        <v>18.277699999999999</v>
      </c>
      <c r="R63">
        <v>33.617699999999999</v>
      </c>
      <c r="S63">
        <v>22.320499999999999</v>
      </c>
      <c r="T63">
        <v>0</v>
      </c>
      <c r="U63">
        <v>348.97500000000002</v>
      </c>
      <c r="V63">
        <v>20.37</v>
      </c>
      <c r="W63">
        <v>44.561399999999999</v>
      </c>
      <c r="X63">
        <v>145.26089999999999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0</v>
      </c>
      <c r="AF63">
        <v>8.8740000000000006</v>
      </c>
      <c r="AG63">
        <v>39.622799999999998</v>
      </c>
      <c r="AH63">
        <v>152.94049999999999</v>
      </c>
      <c r="AI63">
        <v>31.824999999999999</v>
      </c>
      <c r="AJ63">
        <v>0</v>
      </c>
      <c r="AK63">
        <v>50.5062</v>
      </c>
      <c r="AL63">
        <v>79.364599999999996</v>
      </c>
      <c r="AM63">
        <v>15.996</v>
      </c>
      <c r="AN63">
        <v>0.68867999999999996</v>
      </c>
      <c r="AO63">
        <v>28.518000000000001</v>
      </c>
      <c r="AP63">
        <v>11.529</v>
      </c>
      <c r="AQ63">
        <v>0</v>
      </c>
      <c r="AR63">
        <v>49.128</v>
      </c>
      <c r="AS63">
        <v>31.897383000000001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76.27</v>
      </c>
      <c r="BA63">
        <f t="shared" si="1"/>
        <v>2463.3985160000002</v>
      </c>
      <c r="BB63">
        <v>60</v>
      </c>
      <c r="BD63">
        <v>22.5</v>
      </c>
      <c r="BE63">
        <v>7.34</v>
      </c>
      <c r="BF63">
        <v>0.84</v>
      </c>
      <c r="BG63">
        <v>4.0599999999999996</v>
      </c>
      <c r="BH63">
        <v>5.12</v>
      </c>
      <c r="BI63">
        <v>4.5999999999999996</v>
      </c>
      <c r="BJ63">
        <v>2.99</v>
      </c>
      <c r="BK63">
        <v>4.3099999999999996</v>
      </c>
      <c r="BL63">
        <v>2.12</v>
      </c>
      <c r="BM63">
        <v>0</v>
      </c>
      <c r="BN63">
        <v>0.5</v>
      </c>
      <c r="BO63">
        <v>15</v>
      </c>
      <c r="BP63">
        <v>0</v>
      </c>
      <c r="BQ63">
        <v>4.43</v>
      </c>
      <c r="BR63">
        <v>2.0699999999999998</v>
      </c>
      <c r="BS63">
        <v>0.39</v>
      </c>
      <c r="BT63">
        <v>0</v>
      </c>
      <c r="BU63">
        <v>0</v>
      </c>
      <c r="BV63">
        <v>0</v>
      </c>
      <c r="BW63">
        <f t="shared" si="2"/>
        <v>76.27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406.75</v>
      </c>
      <c r="M64">
        <v>89</v>
      </c>
      <c r="N64">
        <v>118.125</v>
      </c>
      <c r="O64">
        <v>123.66562500000001</v>
      </c>
      <c r="P64">
        <v>122.25</v>
      </c>
      <c r="Q64">
        <v>18.277699999999999</v>
      </c>
      <c r="R64">
        <v>33.617699999999999</v>
      </c>
      <c r="S64">
        <v>22.320499999999999</v>
      </c>
      <c r="T64">
        <v>0</v>
      </c>
      <c r="U64">
        <v>348.97500000000002</v>
      </c>
      <c r="V64">
        <v>20.37</v>
      </c>
      <c r="W64">
        <v>44.561399999999999</v>
      </c>
      <c r="X64">
        <v>145.26089999999999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0</v>
      </c>
      <c r="AF64">
        <v>8.8740000000000006</v>
      </c>
      <c r="AG64">
        <v>39.622799999999998</v>
      </c>
      <c r="AH64">
        <v>152.94049999999999</v>
      </c>
      <c r="AI64">
        <v>31.824999999999999</v>
      </c>
      <c r="AJ64">
        <v>0</v>
      </c>
      <c r="AK64">
        <v>50.5062</v>
      </c>
      <c r="AL64">
        <v>79.364599999999996</v>
      </c>
      <c r="AM64">
        <v>15.996</v>
      </c>
      <c r="AN64">
        <v>0.68867999999999996</v>
      </c>
      <c r="AO64">
        <v>28.518000000000001</v>
      </c>
      <c r="AP64">
        <v>11.529</v>
      </c>
      <c r="AQ64">
        <v>0</v>
      </c>
      <c r="AR64">
        <v>49.128</v>
      </c>
      <c r="AS64">
        <v>31.897383000000001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76.27</v>
      </c>
      <c r="BA64">
        <f t="shared" si="1"/>
        <v>2460.848516</v>
      </c>
      <c r="BB64">
        <v>61</v>
      </c>
      <c r="BD64">
        <v>22.5</v>
      </c>
      <c r="BE64">
        <v>7.34</v>
      </c>
      <c r="BF64">
        <v>0.84</v>
      </c>
      <c r="BG64">
        <v>4.0599999999999996</v>
      </c>
      <c r="BH64">
        <v>5.12</v>
      </c>
      <c r="BI64">
        <v>4.5999999999999996</v>
      </c>
      <c r="BJ64">
        <v>2.99</v>
      </c>
      <c r="BK64">
        <v>4.3099999999999996</v>
      </c>
      <c r="BL64">
        <v>2.12</v>
      </c>
      <c r="BM64">
        <v>0</v>
      </c>
      <c r="BN64">
        <v>0.5</v>
      </c>
      <c r="BO64">
        <v>15</v>
      </c>
      <c r="BP64">
        <v>0</v>
      </c>
      <c r="BQ64">
        <v>4.43</v>
      </c>
      <c r="BR64">
        <v>2.0699999999999998</v>
      </c>
      <c r="BS64">
        <v>0.39</v>
      </c>
      <c r="BT64">
        <v>0</v>
      </c>
      <c r="BU64">
        <v>0</v>
      </c>
      <c r="BV64">
        <v>0</v>
      </c>
      <c r="BW64">
        <f t="shared" si="2"/>
        <v>76.27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409.61</v>
      </c>
      <c r="M65">
        <v>89</v>
      </c>
      <c r="N65">
        <v>118.125</v>
      </c>
      <c r="O65">
        <v>123.66562500000001</v>
      </c>
      <c r="P65">
        <v>122.25</v>
      </c>
      <c r="Q65">
        <v>18.277699999999999</v>
      </c>
      <c r="R65">
        <v>33.617699999999999</v>
      </c>
      <c r="S65">
        <v>22.320499999999999</v>
      </c>
      <c r="T65">
        <v>0</v>
      </c>
      <c r="U65">
        <v>348.97500000000002</v>
      </c>
      <c r="V65">
        <v>20.37</v>
      </c>
      <c r="W65">
        <v>44.561399999999999</v>
      </c>
      <c r="X65">
        <v>145.26089999999999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0</v>
      </c>
      <c r="AF65">
        <v>8.8740000000000006</v>
      </c>
      <c r="AG65">
        <v>39.622799999999998</v>
      </c>
      <c r="AH65">
        <v>152.94049999999999</v>
      </c>
      <c r="AI65">
        <v>31.824999999999999</v>
      </c>
      <c r="AJ65">
        <v>0</v>
      </c>
      <c r="AK65">
        <v>50.5062</v>
      </c>
      <c r="AL65">
        <v>79.364599999999996</v>
      </c>
      <c r="AM65">
        <v>15.996</v>
      </c>
      <c r="AN65">
        <v>0.68867999999999996</v>
      </c>
      <c r="AO65">
        <v>28.518000000000001</v>
      </c>
      <c r="AP65">
        <v>11.529</v>
      </c>
      <c r="AQ65">
        <v>0</v>
      </c>
      <c r="AR65">
        <v>49.128</v>
      </c>
      <c r="AS65">
        <v>31.897383000000001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76.27</v>
      </c>
      <c r="BA65">
        <f t="shared" si="1"/>
        <v>2463.7085160000001</v>
      </c>
      <c r="BB65">
        <v>62</v>
      </c>
      <c r="BD65">
        <v>22.5</v>
      </c>
      <c r="BE65">
        <v>7.34</v>
      </c>
      <c r="BF65">
        <v>0.84</v>
      </c>
      <c r="BG65">
        <v>4.0599999999999996</v>
      </c>
      <c r="BH65">
        <v>5.12</v>
      </c>
      <c r="BI65">
        <v>4.5999999999999996</v>
      </c>
      <c r="BJ65">
        <v>2.99</v>
      </c>
      <c r="BK65">
        <v>4.3099999999999996</v>
      </c>
      <c r="BL65">
        <v>2.12</v>
      </c>
      <c r="BM65">
        <v>0</v>
      </c>
      <c r="BN65">
        <v>0.5</v>
      </c>
      <c r="BO65">
        <v>15</v>
      </c>
      <c r="BP65">
        <v>0</v>
      </c>
      <c r="BQ65">
        <v>4.43</v>
      </c>
      <c r="BR65">
        <v>2.0699999999999998</v>
      </c>
      <c r="BS65">
        <v>0.39</v>
      </c>
      <c r="BT65">
        <v>0</v>
      </c>
      <c r="BU65">
        <v>0</v>
      </c>
      <c r="BV65">
        <v>0</v>
      </c>
      <c r="BW65">
        <f t="shared" si="2"/>
        <v>76.27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367.44889499999999</v>
      </c>
      <c r="M66">
        <v>89</v>
      </c>
      <c r="N66">
        <v>118.125</v>
      </c>
      <c r="O66">
        <v>123.66562500000001</v>
      </c>
      <c r="P66">
        <v>122.25</v>
      </c>
      <c r="Q66">
        <v>18.277699999999999</v>
      </c>
      <c r="R66">
        <v>33.617699999999999</v>
      </c>
      <c r="S66">
        <v>22.320499999999999</v>
      </c>
      <c r="T66">
        <v>0</v>
      </c>
      <c r="U66">
        <v>348.97500000000002</v>
      </c>
      <c r="V66">
        <v>20.37</v>
      </c>
      <c r="W66">
        <v>44.561399999999999</v>
      </c>
      <c r="X66">
        <v>145.26089999999999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0</v>
      </c>
      <c r="AF66">
        <v>8.8740000000000006</v>
      </c>
      <c r="AG66">
        <v>39.622799999999998</v>
      </c>
      <c r="AH66">
        <v>152.94049999999999</v>
      </c>
      <c r="AI66">
        <v>31.824999999999999</v>
      </c>
      <c r="AJ66">
        <v>0</v>
      </c>
      <c r="AK66">
        <v>50.5062</v>
      </c>
      <c r="AL66">
        <v>79.364599999999996</v>
      </c>
      <c r="AM66">
        <v>15.996</v>
      </c>
      <c r="AN66">
        <v>0.68867999999999996</v>
      </c>
      <c r="AO66">
        <v>28.518000000000001</v>
      </c>
      <c r="AP66">
        <v>11.529</v>
      </c>
      <c r="AQ66">
        <v>0</v>
      </c>
      <c r="AR66">
        <v>49.128</v>
      </c>
      <c r="AS66">
        <v>31.897383000000001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76.27</v>
      </c>
      <c r="BA66">
        <f t="shared" si="1"/>
        <v>2421.547411</v>
      </c>
      <c r="BB66">
        <v>63</v>
      </c>
      <c r="BD66">
        <v>22.5</v>
      </c>
      <c r="BE66">
        <v>7.34</v>
      </c>
      <c r="BF66">
        <v>0.84</v>
      </c>
      <c r="BG66">
        <v>4.0599999999999996</v>
      </c>
      <c r="BH66">
        <v>5.12</v>
      </c>
      <c r="BI66">
        <v>4.5999999999999996</v>
      </c>
      <c r="BJ66">
        <v>2.99</v>
      </c>
      <c r="BK66">
        <v>4.3099999999999996</v>
      </c>
      <c r="BL66">
        <v>2.12</v>
      </c>
      <c r="BM66">
        <v>0</v>
      </c>
      <c r="BN66">
        <v>0.5</v>
      </c>
      <c r="BO66">
        <v>15</v>
      </c>
      <c r="BP66">
        <v>0</v>
      </c>
      <c r="BQ66">
        <v>4.43</v>
      </c>
      <c r="BR66">
        <v>2.0699999999999998</v>
      </c>
      <c r="BS66">
        <v>0.39</v>
      </c>
      <c r="BT66">
        <v>0</v>
      </c>
      <c r="BU66">
        <v>0</v>
      </c>
      <c r="BV66">
        <v>0</v>
      </c>
      <c r="BW66">
        <f t="shared" si="2"/>
        <v>76.27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397.8297</v>
      </c>
      <c r="M67">
        <v>89</v>
      </c>
      <c r="N67">
        <v>118.125</v>
      </c>
      <c r="O67">
        <v>123.66562500000001</v>
      </c>
      <c r="P67">
        <v>122.25</v>
      </c>
      <c r="Q67">
        <v>18.277699999999999</v>
      </c>
      <c r="R67">
        <v>33.617699999999999</v>
      </c>
      <c r="S67">
        <v>22.320499999999999</v>
      </c>
      <c r="T67">
        <v>0</v>
      </c>
      <c r="U67">
        <v>348.97500000000002</v>
      </c>
      <c r="V67">
        <v>20.37</v>
      </c>
      <c r="W67">
        <v>44.561399999999999</v>
      </c>
      <c r="X67">
        <v>145.26089999999999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0</v>
      </c>
      <c r="AF67">
        <v>8.8740000000000006</v>
      </c>
      <c r="AG67">
        <v>39.622799999999998</v>
      </c>
      <c r="AH67">
        <v>152.94049999999999</v>
      </c>
      <c r="AI67">
        <v>31.824999999999999</v>
      </c>
      <c r="AJ67">
        <v>0</v>
      </c>
      <c r="AK67">
        <v>50.5062</v>
      </c>
      <c r="AL67">
        <v>79.364599999999996</v>
      </c>
      <c r="AM67">
        <v>15.996</v>
      </c>
      <c r="AN67">
        <v>0.68867999999999996</v>
      </c>
      <c r="AO67">
        <v>28.518000000000001</v>
      </c>
      <c r="AP67">
        <v>11.529</v>
      </c>
      <c r="AQ67">
        <v>0</v>
      </c>
      <c r="AR67">
        <v>49.128</v>
      </c>
      <c r="AS67">
        <v>31.897383000000001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76.27</v>
      </c>
      <c r="BA67">
        <f t="shared" si="1"/>
        <v>2451.9282159999998</v>
      </c>
      <c r="BB67">
        <v>64</v>
      </c>
      <c r="BD67">
        <v>22.5</v>
      </c>
      <c r="BE67">
        <v>7.34</v>
      </c>
      <c r="BF67">
        <v>0.84</v>
      </c>
      <c r="BG67">
        <v>4.0599999999999996</v>
      </c>
      <c r="BH67">
        <v>5.12</v>
      </c>
      <c r="BI67">
        <v>4.5999999999999996</v>
      </c>
      <c r="BJ67">
        <v>2.99</v>
      </c>
      <c r="BK67">
        <v>4.3099999999999996</v>
      </c>
      <c r="BL67">
        <v>2.12</v>
      </c>
      <c r="BM67">
        <v>0</v>
      </c>
      <c r="BN67">
        <v>0.5</v>
      </c>
      <c r="BO67">
        <v>15</v>
      </c>
      <c r="BP67">
        <v>0</v>
      </c>
      <c r="BQ67">
        <v>4.43</v>
      </c>
      <c r="BR67">
        <v>2.0699999999999998</v>
      </c>
      <c r="BS67">
        <v>0.39</v>
      </c>
      <c r="BT67">
        <v>0</v>
      </c>
      <c r="BU67">
        <v>0</v>
      </c>
      <c r="BV67">
        <v>0</v>
      </c>
      <c r="BW67">
        <f t="shared" si="2"/>
        <v>76.27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397.8297</v>
      </c>
      <c r="M68">
        <v>89</v>
      </c>
      <c r="N68">
        <v>118.125</v>
      </c>
      <c r="O68">
        <v>123.66562500000001</v>
      </c>
      <c r="P68">
        <v>122.25</v>
      </c>
      <c r="Q68">
        <v>21.277699999999999</v>
      </c>
      <c r="R68">
        <v>38.617699999999999</v>
      </c>
      <c r="S68">
        <v>25.320499999999999</v>
      </c>
      <c r="T68">
        <v>0</v>
      </c>
      <c r="U68">
        <v>348.97500000000002</v>
      </c>
      <c r="V68">
        <v>20.37</v>
      </c>
      <c r="W68">
        <v>44.561399999999999</v>
      </c>
      <c r="X68">
        <v>145.26089999999999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0</v>
      </c>
      <c r="AF68">
        <v>8.8740000000000006</v>
      </c>
      <c r="AG68">
        <v>39.622799999999998</v>
      </c>
      <c r="AH68">
        <v>152.94049999999999</v>
      </c>
      <c r="AI68">
        <v>31.824999999999999</v>
      </c>
      <c r="AJ68">
        <v>0</v>
      </c>
      <c r="AK68">
        <v>50.5062</v>
      </c>
      <c r="AL68">
        <v>79.364599999999996</v>
      </c>
      <c r="AM68">
        <v>15.996</v>
      </c>
      <c r="AN68">
        <v>0.68867999999999996</v>
      </c>
      <c r="AO68">
        <v>28.518000000000001</v>
      </c>
      <c r="AP68">
        <v>11.529</v>
      </c>
      <c r="AQ68">
        <v>0</v>
      </c>
      <c r="AR68">
        <v>49.128</v>
      </c>
      <c r="AS68">
        <v>31.897383000000001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76.27</v>
      </c>
      <c r="BA68">
        <f t="shared" ref="BA68:BA99" si="4">SUM(B68:AZ68)</f>
        <v>2462.9282159999998</v>
      </c>
      <c r="BB68">
        <v>65</v>
      </c>
      <c r="BD68">
        <v>22.5</v>
      </c>
      <c r="BE68">
        <v>7.34</v>
      </c>
      <c r="BF68">
        <v>0.84</v>
      </c>
      <c r="BG68">
        <v>4.0599999999999996</v>
      </c>
      <c r="BH68">
        <v>5.12</v>
      </c>
      <c r="BI68">
        <v>4.5999999999999996</v>
      </c>
      <c r="BJ68">
        <v>2.99</v>
      </c>
      <c r="BK68">
        <v>4.3099999999999996</v>
      </c>
      <c r="BL68">
        <v>2.12</v>
      </c>
      <c r="BM68">
        <v>0</v>
      </c>
      <c r="BN68">
        <v>0.5</v>
      </c>
      <c r="BO68">
        <v>15</v>
      </c>
      <c r="BP68">
        <v>0</v>
      </c>
      <c r="BQ68">
        <v>4.43</v>
      </c>
      <c r="BR68">
        <v>2.0699999999999998</v>
      </c>
      <c r="BS68">
        <v>0.39</v>
      </c>
      <c r="BT68">
        <v>0</v>
      </c>
      <c r="BU68">
        <v>0</v>
      </c>
      <c r="BV68">
        <v>0</v>
      </c>
      <c r="BW68">
        <f t="shared" ref="BW68:BW98" si="5">SUM(BD68:BV68)</f>
        <v>76.27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213.73820000000001</v>
      </c>
      <c r="L69">
        <v>395.58</v>
      </c>
      <c r="M69">
        <v>89</v>
      </c>
      <c r="N69">
        <v>118.125</v>
      </c>
      <c r="O69">
        <v>123.66562500000001</v>
      </c>
      <c r="P69">
        <v>122.25</v>
      </c>
      <c r="Q69">
        <v>21.277699999999999</v>
      </c>
      <c r="R69">
        <v>38.617699999999999</v>
      </c>
      <c r="S69">
        <v>25.320499999999999</v>
      </c>
      <c r="T69">
        <v>0</v>
      </c>
      <c r="U69">
        <v>348.97500000000002</v>
      </c>
      <c r="V69">
        <v>20.37</v>
      </c>
      <c r="W69">
        <v>44.561399999999999</v>
      </c>
      <c r="X69">
        <v>145.26089999999999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0</v>
      </c>
      <c r="AF69">
        <v>8.8740000000000006</v>
      </c>
      <c r="AG69">
        <v>39.622799999999998</v>
      </c>
      <c r="AH69">
        <v>152.94049999999999</v>
      </c>
      <c r="AI69">
        <v>31.824999999999999</v>
      </c>
      <c r="AJ69">
        <v>0</v>
      </c>
      <c r="AK69">
        <v>50.5062</v>
      </c>
      <c r="AL69">
        <v>79.364599999999996</v>
      </c>
      <c r="AM69">
        <v>15.996</v>
      </c>
      <c r="AN69">
        <v>0.68867999999999996</v>
      </c>
      <c r="AO69">
        <v>28.518000000000001</v>
      </c>
      <c r="AP69">
        <v>11.529</v>
      </c>
      <c r="AQ69">
        <v>0</v>
      </c>
      <c r="AR69">
        <v>49.128</v>
      </c>
      <c r="AS69">
        <v>31.897383000000001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76.27</v>
      </c>
      <c r="BA69">
        <f t="shared" si="4"/>
        <v>2458.8866159999998</v>
      </c>
      <c r="BB69">
        <v>66</v>
      </c>
      <c r="BD69">
        <v>22.5</v>
      </c>
      <c r="BE69">
        <v>7.34</v>
      </c>
      <c r="BF69">
        <v>0.84</v>
      </c>
      <c r="BG69">
        <v>4.0599999999999996</v>
      </c>
      <c r="BH69">
        <v>5.12</v>
      </c>
      <c r="BI69">
        <v>4.5999999999999996</v>
      </c>
      <c r="BJ69">
        <v>2.99</v>
      </c>
      <c r="BK69">
        <v>4.3099999999999996</v>
      </c>
      <c r="BL69">
        <v>2.12</v>
      </c>
      <c r="BM69">
        <v>0</v>
      </c>
      <c r="BN69">
        <v>0.5</v>
      </c>
      <c r="BO69">
        <v>15</v>
      </c>
      <c r="BP69">
        <v>0</v>
      </c>
      <c r="BQ69">
        <v>4.43</v>
      </c>
      <c r="BR69">
        <v>2.0699999999999998</v>
      </c>
      <c r="BS69">
        <v>0.39</v>
      </c>
      <c r="BT69">
        <v>0</v>
      </c>
      <c r="BU69">
        <v>0</v>
      </c>
      <c r="BV69">
        <v>0</v>
      </c>
      <c r="BW69">
        <f t="shared" si="5"/>
        <v>76.27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213.73820000000001</v>
      </c>
      <c r="L70">
        <v>395.58</v>
      </c>
      <c r="M70">
        <v>89</v>
      </c>
      <c r="N70">
        <v>118.125</v>
      </c>
      <c r="O70">
        <v>123.66562500000001</v>
      </c>
      <c r="P70">
        <v>122.25</v>
      </c>
      <c r="Q70">
        <v>21.277699999999999</v>
      </c>
      <c r="R70">
        <v>38.617699999999999</v>
      </c>
      <c r="S70">
        <v>25.320499999999999</v>
      </c>
      <c r="T70">
        <v>0</v>
      </c>
      <c r="U70">
        <v>348.97500000000002</v>
      </c>
      <c r="V70">
        <v>20.37</v>
      </c>
      <c r="W70">
        <v>44.561399999999999</v>
      </c>
      <c r="X70">
        <v>145.26089999999999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0</v>
      </c>
      <c r="AF70">
        <v>8.8740000000000006</v>
      </c>
      <c r="AG70">
        <v>39.622799999999998</v>
      </c>
      <c r="AH70">
        <v>152.94049999999999</v>
      </c>
      <c r="AI70">
        <v>35.643999999999998</v>
      </c>
      <c r="AJ70">
        <v>0</v>
      </c>
      <c r="AK70">
        <v>50.5062</v>
      </c>
      <c r="AL70">
        <v>79.364599999999996</v>
      </c>
      <c r="AM70">
        <v>15.996</v>
      </c>
      <c r="AN70">
        <v>0.68867999999999996</v>
      </c>
      <c r="AO70">
        <v>28.518000000000001</v>
      </c>
      <c r="AP70">
        <v>11.529</v>
      </c>
      <c r="AQ70">
        <v>14.175000000000001</v>
      </c>
      <c r="AR70">
        <v>49.128</v>
      </c>
      <c r="AS70">
        <v>31.897383000000001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76.27</v>
      </c>
      <c r="BA70">
        <f t="shared" si="4"/>
        <v>2476.8806159999999</v>
      </c>
      <c r="BB70">
        <v>67</v>
      </c>
      <c r="BD70">
        <v>22.5</v>
      </c>
      <c r="BE70">
        <v>7.34</v>
      </c>
      <c r="BF70">
        <v>0.84</v>
      </c>
      <c r="BG70">
        <v>4.0599999999999996</v>
      </c>
      <c r="BH70">
        <v>5.12</v>
      </c>
      <c r="BI70">
        <v>4.5999999999999996</v>
      </c>
      <c r="BJ70">
        <v>2.99</v>
      </c>
      <c r="BK70">
        <v>4.3099999999999996</v>
      </c>
      <c r="BL70">
        <v>2.12</v>
      </c>
      <c r="BM70">
        <v>0</v>
      </c>
      <c r="BN70">
        <v>0.5</v>
      </c>
      <c r="BO70">
        <v>15</v>
      </c>
      <c r="BP70">
        <v>0</v>
      </c>
      <c r="BQ70">
        <v>4.43</v>
      </c>
      <c r="BR70">
        <v>2.0699999999999998</v>
      </c>
      <c r="BS70">
        <v>0.39</v>
      </c>
      <c r="BT70">
        <v>0</v>
      </c>
      <c r="BU70">
        <v>0</v>
      </c>
      <c r="BV70">
        <v>0</v>
      </c>
      <c r="BW70">
        <f t="shared" si="5"/>
        <v>76.27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188.73820000000001</v>
      </c>
      <c r="L71">
        <v>365.93999500000001</v>
      </c>
      <c r="M71">
        <v>89</v>
      </c>
      <c r="N71">
        <v>118.125</v>
      </c>
      <c r="O71">
        <v>123.66562500000001</v>
      </c>
      <c r="P71">
        <v>122.25</v>
      </c>
      <c r="Q71">
        <v>21.277699999999999</v>
      </c>
      <c r="R71">
        <v>38.617699999999999</v>
      </c>
      <c r="S71">
        <v>25.320499999999999</v>
      </c>
      <c r="T71">
        <v>0</v>
      </c>
      <c r="U71">
        <v>348.97500000000002</v>
      </c>
      <c r="V71">
        <v>20.37</v>
      </c>
      <c r="W71">
        <v>44.561399999999999</v>
      </c>
      <c r="X71">
        <v>145.26089999999999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0</v>
      </c>
      <c r="AF71">
        <v>8.8740000000000006</v>
      </c>
      <c r="AG71">
        <v>39.622799999999998</v>
      </c>
      <c r="AH71">
        <v>152.94049999999999</v>
      </c>
      <c r="AI71">
        <v>35.643999999999998</v>
      </c>
      <c r="AJ71">
        <v>0</v>
      </c>
      <c r="AK71">
        <v>50.5062</v>
      </c>
      <c r="AL71">
        <v>79.364599999999996</v>
      </c>
      <c r="AM71">
        <v>15.996</v>
      </c>
      <c r="AN71">
        <v>0.68867999999999996</v>
      </c>
      <c r="AO71">
        <v>28.518000000000001</v>
      </c>
      <c r="AP71">
        <v>11.529</v>
      </c>
      <c r="AQ71">
        <v>14.175000000000001</v>
      </c>
      <c r="AR71">
        <v>49.128</v>
      </c>
      <c r="AS71">
        <v>31.897383000000001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76.059999999999988</v>
      </c>
      <c r="BA71">
        <f t="shared" si="4"/>
        <v>2422.0306110000001</v>
      </c>
      <c r="BB71">
        <v>68</v>
      </c>
      <c r="BD71">
        <v>22.5</v>
      </c>
      <c r="BE71">
        <v>7.34</v>
      </c>
      <c r="BF71">
        <v>0.84</v>
      </c>
      <c r="BG71">
        <v>4.0599999999999996</v>
      </c>
      <c r="BH71">
        <v>5.12</v>
      </c>
      <c r="BI71">
        <v>4.5999999999999996</v>
      </c>
      <c r="BJ71">
        <v>2.99</v>
      </c>
      <c r="BK71">
        <v>4.3099999999999996</v>
      </c>
      <c r="BL71">
        <v>1.91</v>
      </c>
      <c r="BM71">
        <v>0</v>
      </c>
      <c r="BN71">
        <v>0.5</v>
      </c>
      <c r="BO71">
        <v>15</v>
      </c>
      <c r="BP71">
        <v>0</v>
      </c>
      <c r="BQ71">
        <v>4.43</v>
      </c>
      <c r="BR71">
        <v>2.0699999999999998</v>
      </c>
      <c r="BS71">
        <v>0.39</v>
      </c>
      <c r="BT71">
        <v>0</v>
      </c>
      <c r="BU71">
        <v>0</v>
      </c>
      <c r="BV71">
        <v>0</v>
      </c>
      <c r="BW71">
        <f t="shared" si="5"/>
        <v>76.059999999999988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188.73820000000001</v>
      </c>
      <c r="L72">
        <v>365.93999500000001</v>
      </c>
      <c r="M72">
        <v>89</v>
      </c>
      <c r="N72">
        <v>118.125</v>
      </c>
      <c r="O72">
        <v>123.66562500000001</v>
      </c>
      <c r="P72">
        <v>122.25</v>
      </c>
      <c r="Q72">
        <v>21.277699999999999</v>
      </c>
      <c r="R72">
        <v>38.617699999999999</v>
      </c>
      <c r="S72">
        <v>25.320499999999999</v>
      </c>
      <c r="T72">
        <v>0</v>
      </c>
      <c r="U72">
        <v>348.97500000000002</v>
      </c>
      <c r="V72">
        <v>20.37</v>
      </c>
      <c r="W72">
        <v>44.561399999999999</v>
      </c>
      <c r="X72">
        <v>145.26089999999999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0</v>
      </c>
      <c r="AF72">
        <v>8.8740000000000006</v>
      </c>
      <c r="AG72">
        <v>39.622799999999998</v>
      </c>
      <c r="AH72">
        <v>152.94049999999999</v>
      </c>
      <c r="AI72">
        <v>35.643999999999998</v>
      </c>
      <c r="AJ72">
        <v>0</v>
      </c>
      <c r="AK72">
        <v>50.5062</v>
      </c>
      <c r="AL72">
        <v>79.364599999999996</v>
      </c>
      <c r="AM72">
        <v>15.996</v>
      </c>
      <c r="AN72">
        <v>0.68867999999999996</v>
      </c>
      <c r="AO72">
        <v>28.518000000000001</v>
      </c>
      <c r="AP72">
        <v>11.529</v>
      </c>
      <c r="AQ72">
        <v>14.175000000000001</v>
      </c>
      <c r="AR72">
        <v>49.128</v>
      </c>
      <c r="AS72">
        <v>31.897383000000001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76.059999999999988</v>
      </c>
      <c r="BA72">
        <f t="shared" si="4"/>
        <v>2422.0306110000001</v>
      </c>
      <c r="BB72">
        <v>69</v>
      </c>
      <c r="BD72">
        <v>22.5</v>
      </c>
      <c r="BE72">
        <v>7.34</v>
      </c>
      <c r="BF72">
        <v>0.84</v>
      </c>
      <c r="BG72">
        <v>4.0599999999999996</v>
      </c>
      <c r="BH72">
        <v>5.12</v>
      </c>
      <c r="BI72">
        <v>4.5999999999999996</v>
      </c>
      <c r="BJ72">
        <v>2.99</v>
      </c>
      <c r="BK72">
        <v>4.3099999999999996</v>
      </c>
      <c r="BL72">
        <v>1.91</v>
      </c>
      <c r="BM72">
        <v>0</v>
      </c>
      <c r="BN72">
        <v>0.5</v>
      </c>
      <c r="BO72">
        <v>15</v>
      </c>
      <c r="BP72">
        <v>0</v>
      </c>
      <c r="BQ72">
        <v>4.43</v>
      </c>
      <c r="BR72">
        <v>2.0699999999999998</v>
      </c>
      <c r="BS72">
        <v>0.39</v>
      </c>
      <c r="BT72">
        <v>0</v>
      </c>
      <c r="BU72">
        <v>0</v>
      </c>
      <c r="BV72">
        <v>0</v>
      </c>
      <c r="BW72">
        <f t="shared" si="5"/>
        <v>76.059999999999988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188.73820000000001</v>
      </c>
      <c r="L73">
        <v>368.92</v>
      </c>
      <c r="M73">
        <v>89</v>
      </c>
      <c r="N73">
        <v>118.125</v>
      </c>
      <c r="O73">
        <v>123.66562500000001</v>
      </c>
      <c r="P73">
        <v>122.25</v>
      </c>
      <c r="Q73">
        <v>21.277699999999999</v>
      </c>
      <c r="R73">
        <v>38.617699999999999</v>
      </c>
      <c r="S73">
        <v>25.320499999999999</v>
      </c>
      <c r="T73">
        <v>0</v>
      </c>
      <c r="U73">
        <v>348.97500000000002</v>
      </c>
      <c r="V73">
        <v>20.37</v>
      </c>
      <c r="W73">
        <v>44.561399999999999</v>
      </c>
      <c r="X73">
        <v>145.26089999999999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0</v>
      </c>
      <c r="AF73">
        <v>8.8740000000000006</v>
      </c>
      <c r="AG73">
        <v>39.622799999999998</v>
      </c>
      <c r="AH73">
        <v>152.94049999999999</v>
      </c>
      <c r="AI73">
        <v>35.643999999999998</v>
      </c>
      <c r="AJ73">
        <v>0</v>
      </c>
      <c r="AK73">
        <v>50.5062</v>
      </c>
      <c r="AL73">
        <v>79.364599999999996</v>
      </c>
      <c r="AM73">
        <v>15.996</v>
      </c>
      <c r="AN73">
        <v>0.68867999999999996</v>
      </c>
      <c r="AO73">
        <v>28.518000000000001</v>
      </c>
      <c r="AP73">
        <v>11.529</v>
      </c>
      <c r="AQ73">
        <v>14.175000000000001</v>
      </c>
      <c r="AR73">
        <v>49.128</v>
      </c>
      <c r="AS73">
        <v>31.897383000000001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76.11999999999999</v>
      </c>
      <c r="BA73">
        <f t="shared" si="4"/>
        <v>2425.070616</v>
      </c>
      <c r="BB73">
        <v>70</v>
      </c>
      <c r="BD73">
        <v>22.5</v>
      </c>
      <c r="BE73">
        <v>7.34</v>
      </c>
      <c r="BF73">
        <v>0.9</v>
      </c>
      <c r="BG73">
        <v>4.0599999999999996</v>
      </c>
      <c r="BH73">
        <v>5.12</v>
      </c>
      <c r="BI73">
        <v>4.5999999999999996</v>
      </c>
      <c r="BJ73">
        <v>2.99</v>
      </c>
      <c r="BK73">
        <v>4.3099999999999996</v>
      </c>
      <c r="BL73">
        <v>1.91</v>
      </c>
      <c r="BM73">
        <v>0</v>
      </c>
      <c r="BN73">
        <v>0.5</v>
      </c>
      <c r="BO73">
        <v>15</v>
      </c>
      <c r="BP73">
        <v>0</v>
      </c>
      <c r="BQ73">
        <v>4.43</v>
      </c>
      <c r="BR73">
        <v>2.0699999999999998</v>
      </c>
      <c r="BS73">
        <v>0.39</v>
      </c>
      <c r="BT73">
        <v>0</v>
      </c>
      <c r="BU73">
        <v>0</v>
      </c>
      <c r="BV73">
        <v>0</v>
      </c>
      <c r="BW73">
        <f t="shared" si="5"/>
        <v>76.11999999999999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188.73820000000001</v>
      </c>
      <c r="L74">
        <v>365.93999500000001</v>
      </c>
      <c r="M74">
        <v>89</v>
      </c>
      <c r="N74">
        <v>118.125</v>
      </c>
      <c r="O74">
        <v>123.66562500000001</v>
      </c>
      <c r="P74">
        <v>122.25</v>
      </c>
      <c r="Q74">
        <v>21.277699999999999</v>
      </c>
      <c r="R74">
        <v>38.617699999999999</v>
      </c>
      <c r="S74">
        <v>25.320499999999999</v>
      </c>
      <c r="T74">
        <v>0</v>
      </c>
      <c r="U74">
        <v>348.97500000000002</v>
      </c>
      <c r="V74">
        <v>20.37</v>
      </c>
      <c r="W74">
        <v>44.561399999999999</v>
      </c>
      <c r="X74">
        <v>145.26089999999999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0</v>
      </c>
      <c r="AF74">
        <v>8.8740000000000006</v>
      </c>
      <c r="AG74">
        <v>39.622799999999998</v>
      </c>
      <c r="AH74">
        <v>152.94049999999999</v>
      </c>
      <c r="AI74">
        <v>35.643999999999998</v>
      </c>
      <c r="AJ74">
        <v>0</v>
      </c>
      <c r="AK74">
        <v>50.5062</v>
      </c>
      <c r="AL74">
        <v>79.364599999999996</v>
      </c>
      <c r="AM74">
        <v>15.996</v>
      </c>
      <c r="AN74">
        <v>0.68867999999999996</v>
      </c>
      <c r="AO74">
        <v>28.518000000000001</v>
      </c>
      <c r="AP74">
        <v>11.529</v>
      </c>
      <c r="AQ74">
        <v>29.420999999999999</v>
      </c>
      <c r="AR74">
        <v>49.128</v>
      </c>
      <c r="AS74">
        <v>31.897383000000001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76.11999999999999</v>
      </c>
      <c r="BA74">
        <f t="shared" si="4"/>
        <v>2437.3366109999997</v>
      </c>
      <c r="BB74">
        <v>71</v>
      </c>
      <c r="BD74">
        <v>22.5</v>
      </c>
      <c r="BE74">
        <v>7.34</v>
      </c>
      <c r="BF74">
        <v>0.9</v>
      </c>
      <c r="BG74">
        <v>4.0599999999999996</v>
      </c>
      <c r="BH74">
        <v>5.12</v>
      </c>
      <c r="BI74">
        <v>4.5999999999999996</v>
      </c>
      <c r="BJ74">
        <v>2.99</v>
      </c>
      <c r="BK74">
        <v>4.3099999999999996</v>
      </c>
      <c r="BL74">
        <v>1.91</v>
      </c>
      <c r="BM74">
        <v>0</v>
      </c>
      <c r="BN74">
        <v>0.5</v>
      </c>
      <c r="BO74">
        <v>15</v>
      </c>
      <c r="BP74">
        <v>0</v>
      </c>
      <c r="BQ74">
        <v>4.43</v>
      </c>
      <c r="BR74">
        <v>2.0699999999999998</v>
      </c>
      <c r="BS74">
        <v>0.39</v>
      </c>
      <c r="BT74">
        <v>0</v>
      </c>
      <c r="BU74">
        <v>0</v>
      </c>
      <c r="BV74">
        <v>0</v>
      </c>
      <c r="BW74">
        <f t="shared" si="5"/>
        <v>76.11999999999999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366.62657100000001</v>
      </c>
      <c r="M75">
        <v>89</v>
      </c>
      <c r="N75">
        <v>118.125</v>
      </c>
      <c r="O75">
        <v>123.66562500000001</v>
      </c>
      <c r="P75">
        <v>123</v>
      </c>
      <c r="Q75">
        <v>21.277699999999999</v>
      </c>
      <c r="R75">
        <v>38.617699999999999</v>
      </c>
      <c r="S75">
        <v>25.320499999999999</v>
      </c>
      <c r="T75">
        <v>0</v>
      </c>
      <c r="U75">
        <v>348.97500000000002</v>
      </c>
      <c r="V75">
        <v>20.37</v>
      </c>
      <c r="W75">
        <v>44.561399999999999</v>
      </c>
      <c r="X75">
        <v>145.26089999999999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0</v>
      </c>
      <c r="AF75">
        <v>8.8740000000000006</v>
      </c>
      <c r="AG75">
        <v>39.622799999999998</v>
      </c>
      <c r="AH75">
        <v>152.94049999999999</v>
      </c>
      <c r="AI75">
        <v>33.097999999999999</v>
      </c>
      <c r="AJ75">
        <v>0</v>
      </c>
      <c r="AK75">
        <v>50.5062</v>
      </c>
      <c r="AL75">
        <v>79.364599999999996</v>
      </c>
      <c r="AM75">
        <v>15.996</v>
      </c>
      <c r="AN75">
        <v>0.68867999999999996</v>
      </c>
      <c r="AO75">
        <v>28.518000000000001</v>
      </c>
      <c r="AP75">
        <v>11.529</v>
      </c>
      <c r="AQ75">
        <v>29.484000000000002</v>
      </c>
      <c r="AR75">
        <v>52.44</v>
      </c>
      <c r="AS75">
        <v>31.897383000000001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75.7</v>
      </c>
      <c r="BA75">
        <f t="shared" si="4"/>
        <v>2465.9740869999996</v>
      </c>
      <c r="BB75">
        <v>72</v>
      </c>
      <c r="BD75">
        <v>22.5</v>
      </c>
      <c r="BE75">
        <v>7.16</v>
      </c>
      <c r="BF75">
        <v>0.92</v>
      </c>
      <c r="BG75">
        <v>3.94</v>
      </c>
      <c r="BH75">
        <v>5.12</v>
      </c>
      <c r="BI75">
        <v>4.5999999999999996</v>
      </c>
      <c r="BJ75">
        <v>2.99</v>
      </c>
      <c r="BK75">
        <v>4.32</v>
      </c>
      <c r="BL75">
        <v>1.84</v>
      </c>
      <c r="BM75">
        <v>0</v>
      </c>
      <c r="BN75">
        <v>0.49</v>
      </c>
      <c r="BO75">
        <v>14.98</v>
      </c>
      <c r="BP75">
        <v>0</v>
      </c>
      <c r="BQ75">
        <v>4.3</v>
      </c>
      <c r="BR75">
        <v>2.16</v>
      </c>
      <c r="BS75">
        <v>0.38</v>
      </c>
      <c r="BT75">
        <v>0</v>
      </c>
      <c r="BU75">
        <v>0</v>
      </c>
      <c r="BV75">
        <v>0</v>
      </c>
      <c r="BW75">
        <f t="shared" si="5"/>
        <v>75.7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420</v>
      </c>
      <c r="M76">
        <v>89</v>
      </c>
      <c r="N76">
        <v>118.125</v>
      </c>
      <c r="O76">
        <v>123.66562500000001</v>
      </c>
      <c r="P76">
        <v>123</v>
      </c>
      <c r="Q76">
        <v>21.277699999999999</v>
      </c>
      <c r="R76">
        <v>38.617699999999999</v>
      </c>
      <c r="S76">
        <v>25.320499999999999</v>
      </c>
      <c r="T76">
        <v>0</v>
      </c>
      <c r="U76">
        <v>348.97500000000002</v>
      </c>
      <c r="V76">
        <v>20.37</v>
      </c>
      <c r="W76">
        <v>44.561399999999999</v>
      </c>
      <c r="X76">
        <v>145.26089999999999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0</v>
      </c>
      <c r="AF76">
        <v>8.8740000000000006</v>
      </c>
      <c r="AG76">
        <v>39.622799999999998</v>
      </c>
      <c r="AH76">
        <v>152.94049999999999</v>
      </c>
      <c r="AI76">
        <v>33.097999999999999</v>
      </c>
      <c r="AJ76">
        <v>0</v>
      </c>
      <c r="AK76">
        <v>50.5062</v>
      </c>
      <c r="AL76">
        <v>79.364599999999996</v>
      </c>
      <c r="AM76">
        <v>15.996</v>
      </c>
      <c r="AN76">
        <v>0.68867999999999996</v>
      </c>
      <c r="AO76">
        <v>28.518000000000001</v>
      </c>
      <c r="AP76">
        <v>11.529</v>
      </c>
      <c r="AQ76">
        <v>43.47</v>
      </c>
      <c r="AR76">
        <v>52.44</v>
      </c>
      <c r="AS76">
        <v>31.897383000000001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75.7</v>
      </c>
      <c r="BA76">
        <f t="shared" si="4"/>
        <v>2533.3335159999997</v>
      </c>
      <c r="BB76">
        <v>73</v>
      </c>
      <c r="BD76">
        <v>22.5</v>
      </c>
      <c r="BE76">
        <v>7.16</v>
      </c>
      <c r="BF76">
        <v>0.92</v>
      </c>
      <c r="BG76">
        <v>3.94</v>
      </c>
      <c r="BH76">
        <v>5.12</v>
      </c>
      <c r="BI76">
        <v>4.5999999999999996</v>
      </c>
      <c r="BJ76">
        <v>2.99</v>
      </c>
      <c r="BK76">
        <v>4.32</v>
      </c>
      <c r="BL76">
        <v>1.84</v>
      </c>
      <c r="BM76">
        <v>0</v>
      </c>
      <c r="BN76">
        <v>0.49</v>
      </c>
      <c r="BO76">
        <v>14.98</v>
      </c>
      <c r="BP76">
        <v>0</v>
      </c>
      <c r="BQ76">
        <v>4.3</v>
      </c>
      <c r="BR76">
        <v>2.16</v>
      </c>
      <c r="BS76">
        <v>0.38</v>
      </c>
      <c r="BT76">
        <v>0</v>
      </c>
      <c r="BU76">
        <v>0</v>
      </c>
      <c r="BV76">
        <v>0</v>
      </c>
      <c r="BW76">
        <f t="shared" si="5"/>
        <v>75.7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606.97239999999999</v>
      </c>
      <c r="M77">
        <v>89</v>
      </c>
      <c r="N77">
        <v>118.125</v>
      </c>
      <c r="O77">
        <v>123.66562500000001</v>
      </c>
      <c r="P77">
        <v>123</v>
      </c>
      <c r="Q77">
        <v>21.277699999999999</v>
      </c>
      <c r="R77">
        <v>38.617699999999999</v>
      </c>
      <c r="S77">
        <v>25.320499999999999</v>
      </c>
      <c r="T77">
        <v>0</v>
      </c>
      <c r="U77">
        <v>348.97500000000002</v>
      </c>
      <c r="V77">
        <v>20.37</v>
      </c>
      <c r="W77">
        <v>44.561399999999999</v>
      </c>
      <c r="X77">
        <v>145.26089999999999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17.748000000000001</v>
      </c>
      <c r="AG77">
        <v>39.622799999999998</v>
      </c>
      <c r="AH77">
        <v>152.94049999999999</v>
      </c>
      <c r="AI77">
        <v>10.183999999999999</v>
      </c>
      <c r="AJ77">
        <v>0</v>
      </c>
      <c r="AK77">
        <v>50.5062</v>
      </c>
      <c r="AL77">
        <v>79.364599999999996</v>
      </c>
      <c r="AM77">
        <v>15.996</v>
      </c>
      <c r="AN77">
        <v>0.68867999999999996</v>
      </c>
      <c r="AO77">
        <v>28.518000000000001</v>
      </c>
      <c r="AP77">
        <v>11.529</v>
      </c>
      <c r="AQ77">
        <v>56.7</v>
      </c>
      <c r="AR77">
        <v>52.44</v>
      </c>
      <c r="AS77">
        <v>31.897383000000001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75.7</v>
      </c>
      <c r="BA77">
        <f t="shared" si="4"/>
        <v>2752.4690160000005</v>
      </c>
      <c r="BB77">
        <v>74</v>
      </c>
      <c r="BD77">
        <v>22.5</v>
      </c>
      <c r="BE77">
        <v>7.16</v>
      </c>
      <c r="BF77">
        <v>0.92</v>
      </c>
      <c r="BG77">
        <v>3.94</v>
      </c>
      <c r="BH77">
        <v>5.12</v>
      </c>
      <c r="BI77">
        <v>4.5999999999999996</v>
      </c>
      <c r="BJ77">
        <v>2.99</v>
      </c>
      <c r="BK77">
        <v>4.32</v>
      </c>
      <c r="BL77">
        <v>1.84</v>
      </c>
      <c r="BM77">
        <v>0</v>
      </c>
      <c r="BN77">
        <v>0.49</v>
      </c>
      <c r="BO77">
        <v>14.98</v>
      </c>
      <c r="BP77">
        <v>0</v>
      </c>
      <c r="BQ77">
        <v>4.3</v>
      </c>
      <c r="BR77">
        <v>2.16</v>
      </c>
      <c r="BS77">
        <v>0.38</v>
      </c>
      <c r="BT77">
        <v>0</v>
      </c>
      <c r="BU77">
        <v>0</v>
      </c>
      <c r="BV77">
        <v>0</v>
      </c>
      <c r="BW77">
        <f t="shared" si="5"/>
        <v>75.7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617.90039999999999</v>
      </c>
      <c r="M78">
        <v>89</v>
      </c>
      <c r="N78">
        <v>118.125</v>
      </c>
      <c r="O78">
        <v>123.66562500000001</v>
      </c>
      <c r="P78">
        <v>123</v>
      </c>
      <c r="Q78">
        <v>21.277699999999999</v>
      </c>
      <c r="R78">
        <v>38.617699999999999</v>
      </c>
      <c r="S78">
        <v>25.320499999999999</v>
      </c>
      <c r="T78">
        <v>0</v>
      </c>
      <c r="U78">
        <v>348.97500000000002</v>
      </c>
      <c r="V78">
        <v>20.37</v>
      </c>
      <c r="W78">
        <v>44.561399999999999</v>
      </c>
      <c r="X78">
        <v>145.26089999999999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17.748000000000001</v>
      </c>
      <c r="AG78">
        <v>39.622799999999998</v>
      </c>
      <c r="AH78">
        <v>152.94049999999999</v>
      </c>
      <c r="AI78">
        <v>10.183999999999999</v>
      </c>
      <c r="AJ78">
        <v>0</v>
      </c>
      <c r="AK78">
        <v>50.5062</v>
      </c>
      <c r="AL78">
        <v>79.364599999999996</v>
      </c>
      <c r="AM78">
        <v>15.996</v>
      </c>
      <c r="AN78">
        <v>0.68867999999999996</v>
      </c>
      <c r="AO78">
        <v>28.518000000000001</v>
      </c>
      <c r="AP78">
        <v>11.529</v>
      </c>
      <c r="AQ78">
        <v>58.463999999999999</v>
      </c>
      <c r="AR78">
        <v>52.44</v>
      </c>
      <c r="AS78">
        <v>31.897383000000001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75.7</v>
      </c>
      <c r="BA78">
        <f t="shared" si="4"/>
        <v>2765.1610160000005</v>
      </c>
      <c r="BB78">
        <v>75</v>
      </c>
      <c r="BD78">
        <v>22.5</v>
      </c>
      <c r="BE78">
        <v>7.16</v>
      </c>
      <c r="BF78">
        <v>0.92</v>
      </c>
      <c r="BG78">
        <v>3.94</v>
      </c>
      <c r="BH78">
        <v>5.12</v>
      </c>
      <c r="BI78">
        <v>4.5999999999999996</v>
      </c>
      <c r="BJ78">
        <v>2.99</v>
      </c>
      <c r="BK78">
        <v>4.32</v>
      </c>
      <c r="BL78">
        <v>1.84</v>
      </c>
      <c r="BM78">
        <v>0</v>
      </c>
      <c r="BN78">
        <v>0.49</v>
      </c>
      <c r="BO78">
        <v>14.98</v>
      </c>
      <c r="BP78">
        <v>0</v>
      </c>
      <c r="BQ78">
        <v>4.3</v>
      </c>
      <c r="BR78">
        <v>2.16</v>
      </c>
      <c r="BS78">
        <v>0.38</v>
      </c>
      <c r="BT78">
        <v>0</v>
      </c>
      <c r="BU78">
        <v>0</v>
      </c>
      <c r="BV78">
        <v>0</v>
      </c>
      <c r="BW78">
        <f t="shared" si="5"/>
        <v>75.7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617.90039999999999</v>
      </c>
      <c r="M79">
        <v>89</v>
      </c>
      <c r="N79">
        <v>118.125</v>
      </c>
      <c r="O79">
        <v>123.66562500000001</v>
      </c>
      <c r="P79">
        <v>123</v>
      </c>
      <c r="Q79">
        <v>21.277699999999999</v>
      </c>
      <c r="R79">
        <v>38.617699999999999</v>
      </c>
      <c r="S79">
        <v>25.320499999999999</v>
      </c>
      <c r="T79">
        <v>0</v>
      </c>
      <c r="U79">
        <v>348.97500000000002</v>
      </c>
      <c r="V79">
        <v>20.37</v>
      </c>
      <c r="W79">
        <v>44.561399999999999</v>
      </c>
      <c r="X79">
        <v>145.26089999999999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36.437199999999997</v>
      </c>
      <c r="AF79">
        <v>30.171600000000002</v>
      </c>
      <c r="AG79">
        <v>39.622799999999998</v>
      </c>
      <c r="AH79">
        <v>154.69245000000001</v>
      </c>
      <c r="AI79">
        <v>20.367999999999999</v>
      </c>
      <c r="AJ79">
        <v>0</v>
      </c>
      <c r="AK79">
        <v>50.5062</v>
      </c>
      <c r="AL79">
        <v>79.364599999999996</v>
      </c>
      <c r="AM79">
        <v>16.7958</v>
      </c>
      <c r="AN79">
        <v>0.68867999999999996</v>
      </c>
      <c r="AO79">
        <v>28.518000000000001</v>
      </c>
      <c r="AP79">
        <v>11.529</v>
      </c>
      <c r="AQ79">
        <v>58.968000000000004</v>
      </c>
      <c r="AR79">
        <v>49.128</v>
      </c>
      <c r="AS79">
        <v>31.897383000000001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75.7</v>
      </c>
      <c r="BA79">
        <f t="shared" si="4"/>
        <v>2796.2647379999994</v>
      </c>
      <c r="BB79">
        <v>76</v>
      </c>
      <c r="BD79">
        <v>22.5</v>
      </c>
      <c r="BE79">
        <v>7.16</v>
      </c>
      <c r="BF79">
        <v>0.92</v>
      </c>
      <c r="BG79">
        <v>3.94</v>
      </c>
      <c r="BH79">
        <v>5.12</v>
      </c>
      <c r="BI79">
        <v>4.5999999999999996</v>
      </c>
      <c r="BJ79">
        <v>2.99</v>
      </c>
      <c r="BK79">
        <v>4.32</v>
      </c>
      <c r="BL79">
        <v>1.84</v>
      </c>
      <c r="BM79">
        <v>0</v>
      </c>
      <c r="BN79">
        <v>0.49</v>
      </c>
      <c r="BO79">
        <v>14.98</v>
      </c>
      <c r="BP79">
        <v>0</v>
      </c>
      <c r="BQ79">
        <v>4.3</v>
      </c>
      <c r="BR79">
        <v>2.16</v>
      </c>
      <c r="BS79">
        <v>0.38</v>
      </c>
      <c r="BT79">
        <v>0</v>
      </c>
      <c r="BU79">
        <v>0</v>
      </c>
      <c r="BV79">
        <v>0</v>
      </c>
      <c r="BW79">
        <f t="shared" si="5"/>
        <v>75.7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617.90039999999999</v>
      </c>
      <c r="M80">
        <v>89</v>
      </c>
      <c r="N80">
        <v>118.125</v>
      </c>
      <c r="O80">
        <v>123.66562500000001</v>
      </c>
      <c r="P80">
        <v>123</v>
      </c>
      <c r="Q80">
        <v>21.277699999999999</v>
      </c>
      <c r="R80">
        <v>38.617699999999999</v>
      </c>
      <c r="S80">
        <v>25.320499999999999</v>
      </c>
      <c r="T80">
        <v>0</v>
      </c>
      <c r="U80">
        <v>348.97500000000002</v>
      </c>
      <c r="V80">
        <v>20.37</v>
      </c>
      <c r="W80">
        <v>44.561399999999999</v>
      </c>
      <c r="X80">
        <v>145.26089999999999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36.437199999999997</v>
      </c>
      <c r="AF80">
        <v>30.171600000000002</v>
      </c>
      <c r="AG80">
        <v>39.622799999999998</v>
      </c>
      <c r="AH80">
        <v>154.69245000000001</v>
      </c>
      <c r="AI80">
        <v>66.195999999999998</v>
      </c>
      <c r="AJ80">
        <v>0</v>
      </c>
      <c r="AK80">
        <v>50.5062</v>
      </c>
      <c r="AL80">
        <v>79.364599999999996</v>
      </c>
      <c r="AM80">
        <v>16.7958</v>
      </c>
      <c r="AN80">
        <v>0.68867999999999996</v>
      </c>
      <c r="AO80">
        <v>28.518000000000001</v>
      </c>
      <c r="AP80">
        <v>11.529</v>
      </c>
      <c r="AQ80">
        <v>58.968000000000004</v>
      </c>
      <c r="AR80">
        <v>49.128</v>
      </c>
      <c r="AS80">
        <v>31.897383000000001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75.7</v>
      </c>
      <c r="BA80">
        <f t="shared" si="4"/>
        <v>2842.0927379999994</v>
      </c>
      <c r="BB80">
        <v>77</v>
      </c>
      <c r="BD80">
        <v>22.5</v>
      </c>
      <c r="BE80">
        <v>7.16</v>
      </c>
      <c r="BF80">
        <v>0.92</v>
      </c>
      <c r="BG80">
        <v>3.94</v>
      </c>
      <c r="BH80">
        <v>5.12</v>
      </c>
      <c r="BI80">
        <v>4.5999999999999996</v>
      </c>
      <c r="BJ80">
        <v>2.99</v>
      </c>
      <c r="BK80">
        <v>4.32</v>
      </c>
      <c r="BL80">
        <v>1.84</v>
      </c>
      <c r="BM80">
        <v>0</v>
      </c>
      <c r="BN80">
        <v>0.49</v>
      </c>
      <c r="BO80">
        <v>14.98</v>
      </c>
      <c r="BP80">
        <v>0</v>
      </c>
      <c r="BQ80">
        <v>4.3</v>
      </c>
      <c r="BR80">
        <v>2.16</v>
      </c>
      <c r="BS80">
        <v>0.38</v>
      </c>
      <c r="BT80">
        <v>0</v>
      </c>
      <c r="BU80">
        <v>0</v>
      </c>
      <c r="BV80">
        <v>0</v>
      </c>
      <c r="BW80">
        <f t="shared" si="5"/>
        <v>75.7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642.90039999999999</v>
      </c>
      <c r="M81">
        <v>89</v>
      </c>
      <c r="N81">
        <v>118.125</v>
      </c>
      <c r="O81">
        <v>123.66562500000001</v>
      </c>
      <c r="P81">
        <v>123</v>
      </c>
      <c r="Q81">
        <v>21.277699999999999</v>
      </c>
      <c r="R81">
        <v>38.617699999999999</v>
      </c>
      <c r="S81">
        <v>25.320499999999999</v>
      </c>
      <c r="T81">
        <v>0</v>
      </c>
      <c r="U81">
        <v>348.97500000000002</v>
      </c>
      <c r="V81">
        <v>20.37</v>
      </c>
      <c r="W81">
        <v>44.561399999999999</v>
      </c>
      <c r="X81">
        <v>145.26089999999999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36.437199999999997</v>
      </c>
      <c r="AF81">
        <v>30.171600000000002</v>
      </c>
      <c r="AG81">
        <v>39.622799999999998</v>
      </c>
      <c r="AH81">
        <v>154.69245000000001</v>
      </c>
      <c r="AI81">
        <v>66.195999999999998</v>
      </c>
      <c r="AJ81">
        <v>0</v>
      </c>
      <c r="AK81">
        <v>50.5062</v>
      </c>
      <c r="AL81">
        <v>79.364599999999996</v>
      </c>
      <c r="AM81">
        <v>16.7958</v>
      </c>
      <c r="AN81">
        <v>0.68867999999999996</v>
      </c>
      <c r="AO81">
        <v>28.518000000000001</v>
      </c>
      <c r="AP81">
        <v>11.529</v>
      </c>
      <c r="AQ81">
        <v>58.968000000000004</v>
      </c>
      <c r="AR81">
        <v>49.128</v>
      </c>
      <c r="AS81">
        <v>31.897383000000001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75.679999999999993</v>
      </c>
      <c r="BA81">
        <f t="shared" si="4"/>
        <v>2867.0727379999994</v>
      </c>
      <c r="BB81">
        <v>78</v>
      </c>
      <c r="BD81">
        <v>22.5</v>
      </c>
      <c r="BE81">
        <v>7.16</v>
      </c>
      <c r="BF81">
        <v>0.9</v>
      </c>
      <c r="BG81">
        <v>3.94</v>
      </c>
      <c r="BH81">
        <v>5.12</v>
      </c>
      <c r="BI81">
        <v>4.5999999999999996</v>
      </c>
      <c r="BJ81">
        <v>2.99</v>
      </c>
      <c r="BK81">
        <v>4.32</v>
      </c>
      <c r="BL81">
        <v>1.84</v>
      </c>
      <c r="BM81">
        <v>0</v>
      </c>
      <c r="BN81">
        <v>0.49</v>
      </c>
      <c r="BO81">
        <v>14.98</v>
      </c>
      <c r="BP81">
        <v>0</v>
      </c>
      <c r="BQ81">
        <v>4.3</v>
      </c>
      <c r="BR81">
        <v>2.16</v>
      </c>
      <c r="BS81">
        <v>0.38</v>
      </c>
      <c r="BT81">
        <v>0</v>
      </c>
      <c r="BU81">
        <v>0</v>
      </c>
      <c r="BV81">
        <v>0</v>
      </c>
      <c r="BW81">
        <f t="shared" si="5"/>
        <v>75.679999999999993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642.90039999999999</v>
      </c>
      <c r="M82">
        <v>89</v>
      </c>
      <c r="N82">
        <v>118.125</v>
      </c>
      <c r="O82">
        <v>123.66562500000001</v>
      </c>
      <c r="P82">
        <v>123</v>
      </c>
      <c r="Q82">
        <v>21.277699999999999</v>
      </c>
      <c r="R82">
        <v>38.617699999999999</v>
      </c>
      <c r="S82">
        <v>25.320499999999999</v>
      </c>
      <c r="T82">
        <v>0</v>
      </c>
      <c r="U82">
        <v>348.97500000000002</v>
      </c>
      <c r="V82">
        <v>20.37</v>
      </c>
      <c r="W82">
        <v>44.561399999999999</v>
      </c>
      <c r="X82">
        <v>145.26089999999999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36.437199999999997</v>
      </c>
      <c r="AF82">
        <v>30.171600000000002</v>
      </c>
      <c r="AG82">
        <v>39.622799999999998</v>
      </c>
      <c r="AH82">
        <v>154.69245000000001</v>
      </c>
      <c r="AI82">
        <v>66.195999999999998</v>
      </c>
      <c r="AJ82">
        <v>0</v>
      </c>
      <c r="AK82">
        <v>50.5062</v>
      </c>
      <c r="AL82">
        <v>79.364599999999996</v>
      </c>
      <c r="AM82">
        <v>16.7958</v>
      </c>
      <c r="AN82">
        <v>0.68867999999999996</v>
      </c>
      <c r="AO82">
        <v>28.518000000000001</v>
      </c>
      <c r="AP82">
        <v>11.529</v>
      </c>
      <c r="AQ82">
        <v>58.968000000000004</v>
      </c>
      <c r="AR82">
        <v>49.128</v>
      </c>
      <c r="AS82">
        <v>31.897383000000001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75.679999999999993</v>
      </c>
      <c r="BA82">
        <f t="shared" si="4"/>
        <v>2867.0727379999994</v>
      </c>
      <c r="BB82">
        <v>79</v>
      </c>
      <c r="BD82">
        <v>22.5</v>
      </c>
      <c r="BE82">
        <v>7.16</v>
      </c>
      <c r="BF82">
        <v>0.9</v>
      </c>
      <c r="BG82">
        <v>3.94</v>
      </c>
      <c r="BH82">
        <v>5.12</v>
      </c>
      <c r="BI82">
        <v>4.5999999999999996</v>
      </c>
      <c r="BJ82">
        <v>2.99</v>
      </c>
      <c r="BK82">
        <v>4.32</v>
      </c>
      <c r="BL82">
        <v>1.84</v>
      </c>
      <c r="BM82">
        <v>0</v>
      </c>
      <c r="BN82">
        <v>0.49</v>
      </c>
      <c r="BO82">
        <v>14.98</v>
      </c>
      <c r="BP82">
        <v>0</v>
      </c>
      <c r="BQ82">
        <v>4.3</v>
      </c>
      <c r="BR82">
        <v>2.16</v>
      </c>
      <c r="BS82">
        <v>0.38</v>
      </c>
      <c r="BT82">
        <v>0</v>
      </c>
      <c r="BU82">
        <v>0</v>
      </c>
      <c r="BV82">
        <v>0</v>
      </c>
      <c r="BW82">
        <f t="shared" si="5"/>
        <v>75.679999999999993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650.7604</v>
      </c>
      <c r="M83">
        <v>89</v>
      </c>
      <c r="N83">
        <v>118.125</v>
      </c>
      <c r="O83">
        <v>123.66562500000001</v>
      </c>
      <c r="P83">
        <v>123</v>
      </c>
      <c r="Q83">
        <v>21.277699999999999</v>
      </c>
      <c r="R83">
        <v>38.617699999999999</v>
      </c>
      <c r="S83">
        <v>25.320499999999999</v>
      </c>
      <c r="T83">
        <v>0</v>
      </c>
      <c r="U83">
        <v>348.97500000000002</v>
      </c>
      <c r="V83">
        <v>20.37</v>
      </c>
      <c r="W83">
        <v>44.561399999999999</v>
      </c>
      <c r="X83">
        <v>145.26089999999999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36.437199999999997</v>
      </c>
      <c r="AF83">
        <v>30.171600000000002</v>
      </c>
      <c r="AG83">
        <v>39.622799999999998</v>
      </c>
      <c r="AH83">
        <v>154.69245000000001</v>
      </c>
      <c r="AI83">
        <v>66.195999999999998</v>
      </c>
      <c r="AJ83">
        <v>0</v>
      </c>
      <c r="AK83">
        <v>50.5062</v>
      </c>
      <c r="AL83">
        <v>79.364599999999996</v>
      </c>
      <c r="AM83">
        <v>16.7958</v>
      </c>
      <c r="AN83">
        <v>0.68867999999999996</v>
      </c>
      <c r="AO83">
        <v>28.518000000000001</v>
      </c>
      <c r="AP83">
        <v>11.529</v>
      </c>
      <c r="AQ83">
        <v>58.968000000000004</v>
      </c>
      <c r="AR83">
        <v>52.44</v>
      </c>
      <c r="AS83">
        <v>31.612200000000001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75.44</v>
      </c>
      <c r="BA83">
        <f t="shared" si="4"/>
        <v>2877.7195549999997</v>
      </c>
      <c r="BB83">
        <v>80</v>
      </c>
      <c r="BD83">
        <v>22.5</v>
      </c>
      <c r="BE83">
        <v>7.16</v>
      </c>
      <c r="BF83">
        <v>0.9</v>
      </c>
      <c r="BG83">
        <v>3.94</v>
      </c>
      <c r="BH83">
        <v>5.12</v>
      </c>
      <c r="BI83">
        <v>4.5999999999999996</v>
      </c>
      <c r="BJ83">
        <v>2.99</v>
      </c>
      <c r="BK83">
        <v>4.32</v>
      </c>
      <c r="BL83">
        <v>1.84</v>
      </c>
      <c r="BM83">
        <v>0</v>
      </c>
      <c r="BN83">
        <v>0.49</v>
      </c>
      <c r="BO83">
        <v>14.74</v>
      </c>
      <c r="BP83">
        <v>0</v>
      </c>
      <c r="BQ83">
        <v>4.3</v>
      </c>
      <c r="BR83">
        <v>2.16</v>
      </c>
      <c r="BS83">
        <v>0.38</v>
      </c>
      <c r="BT83">
        <v>0</v>
      </c>
      <c r="BU83">
        <v>0</v>
      </c>
      <c r="BV83">
        <v>0</v>
      </c>
      <c r="BW83">
        <f t="shared" si="5"/>
        <v>75.44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650.7604</v>
      </c>
      <c r="M84">
        <v>89</v>
      </c>
      <c r="N84">
        <v>118.125</v>
      </c>
      <c r="O84">
        <v>123.66562500000001</v>
      </c>
      <c r="P84">
        <v>123</v>
      </c>
      <c r="Q84">
        <v>21.277699999999999</v>
      </c>
      <c r="R84">
        <v>38.617699999999999</v>
      </c>
      <c r="S84">
        <v>25.320499999999999</v>
      </c>
      <c r="T84">
        <v>0</v>
      </c>
      <c r="U84">
        <v>348.97500000000002</v>
      </c>
      <c r="V84">
        <v>20.37</v>
      </c>
      <c r="W84">
        <v>44.561399999999999</v>
      </c>
      <c r="X84">
        <v>145.26089999999999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36.437199999999997</v>
      </c>
      <c r="AF84">
        <v>30.171600000000002</v>
      </c>
      <c r="AG84">
        <v>39.622799999999998</v>
      </c>
      <c r="AH84">
        <v>154.69245000000001</v>
      </c>
      <c r="AI84">
        <v>66.195999999999998</v>
      </c>
      <c r="AJ84">
        <v>0</v>
      </c>
      <c r="AK84">
        <v>50.5062</v>
      </c>
      <c r="AL84">
        <v>79.364599999999996</v>
      </c>
      <c r="AM84">
        <v>16.7958</v>
      </c>
      <c r="AN84">
        <v>0.68867999999999996</v>
      </c>
      <c r="AO84">
        <v>28.518000000000001</v>
      </c>
      <c r="AP84">
        <v>11.529</v>
      </c>
      <c r="AQ84">
        <v>58.968000000000004</v>
      </c>
      <c r="AR84">
        <v>52.44</v>
      </c>
      <c r="AS84">
        <v>31.612200000000001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75.44</v>
      </c>
      <c r="BA84">
        <f t="shared" si="4"/>
        <v>2877.7195549999997</v>
      </c>
      <c r="BB84">
        <v>81</v>
      </c>
      <c r="BD84">
        <v>22.5</v>
      </c>
      <c r="BE84">
        <v>7.16</v>
      </c>
      <c r="BF84">
        <v>0.9</v>
      </c>
      <c r="BG84">
        <v>3.94</v>
      </c>
      <c r="BH84">
        <v>5.12</v>
      </c>
      <c r="BI84">
        <v>4.5999999999999996</v>
      </c>
      <c r="BJ84">
        <v>2.99</v>
      </c>
      <c r="BK84">
        <v>4.32</v>
      </c>
      <c r="BL84">
        <v>1.84</v>
      </c>
      <c r="BM84">
        <v>0</v>
      </c>
      <c r="BN84">
        <v>0.49</v>
      </c>
      <c r="BO84">
        <v>14.74</v>
      </c>
      <c r="BP84">
        <v>0</v>
      </c>
      <c r="BQ84">
        <v>4.3</v>
      </c>
      <c r="BR84">
        <v>2.16</v>
      </c>
      <c r="BS84">
        <v>0.38</v>
      </c>
      <c r="BT84">
        <v>0</v>
      </c>
      <c r="BU84">
        <v>0</v>
      </c>
      <c r="BV84">
        <v>0</v>
      </c>
      <c r="BW84">
        <f t="shared" si="5"/>
        <v>75.44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650.7604</v>
      </c>
      <c r="M85">
        <v>89</v>
      </c>
      <c r="N85">
        <v>118.125</v>
      </c>
      <c r="O85">
        <v>123.66562500000001</v>
      </c>
      <c r="P85">
        <v>123</v>
      </c>
      <c r="Q85">
        <v>21.277699999999999</v>
      </c>
      <c r="R85">
        <v>38.617699999999999</v>
      </c>
      <c r="S85">
        <v>25.320499999999999</v>
      </c>
      <c r="T85">
        <v>0</v>
      </c>
      <c r="U85">
        <v>348.97500000000002</v>
      </c>
      <c r="V85">
        <v>20.37</v>
      </c>
      <c r="W85">
        <v>44.561399999999999</v>
      </c>
      <c r="X85">
        <v>145.26089999999999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36.437199999999997</v>
      </c>
      <c r="AF85">
        <v>30.171600000000002</v>
      </c>
      <c r="AG85">
        <v>39.622799999999998</v>
      </c>
      <c r="AH85">
        <v>154.69245000000001</v>
      </c>
      <c r="AI85">
        <v>66.195999999999998</v>
      </c>
      <c r="AJ85">
        <v>0</v>
      </c>
      <c r="AK85">
        <v>50.5062</v>
      </c>
      <c r="AL85">
        <v>79.364599999999996</v>
      </c>
      <c r="AM85">
        <v>16.7958</v>
      </c>
      <c r="AN85">
        <v>0.68867999999999996</v>
      </c>
      <c r="AO85">
        <v>29.106000000000002</v>
      </c>
      <c r="AP85">
        <v>11.529</v>
      </c>
      <c r="AQ85">
        <v>58.968000000000004</v>
      </c>
      <c r="AR85">
        <v>49.128</v>
      </c>
      <c r="AS85">
        <v>31.612200000000001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75.679999999999993</v>
      </c>
      <c r="BA85">
        <f t="shared" si="4"/>
        <v>2875.2355549999997</v>
      </c>
      <c r="BB85">
        <v>82</v>
      </c>
      <c r="BD85">
        <v>22.5</v>
      </c>
      <c r="BE85">
        <v>7.16</v>
      </c>
      <c r="BF85">
        <v>0.9</v>
      </c>
      <c r="BG85">
        <v>3.94</v>
      </c>
      <c r="BH85">
        <v>5.12</v>
      </c>
      <c r="BI85">
        <v>4.5999999999999996</v>
      </c>
      <c r="BJ85">
        <v>2.99</v>
      </c>
      <c r="BK85">
        <v>4.32</v>
      </c>
      <c r="BL85">
        <v>1.84</v>
      </c>
      <c r="BM85">
        <v>0</v>
      </c>
      <c r="BN85">
        <v>0.49</v>
      </c>
      <c r="BO85">
        <v>14.98</v>
      </c>
      <c r="BP85">
        <v>0</v>
      </c>
      <c r="BQ85">
        <v>4.3</v>
      </c>
      <c r="BR85">
        <v>2.16</v>
      </c>
      <c r="BS85">
        <v>0.38</v>
      </c>
      <c r="BT85">
        <v>0</v>
      </c>
      <c r="BU85">
        <v>0</v>
      </c>
      <c r="BV85">
        <v>0</v>
      </c>
      <c r="BW85">
        <f t="shared" si="5"/>
        <v>75.679999999999993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650.7604</v>
      </c>
      <c r="M86">
        <v>89</v>
      </c>
      <c r="N86">
        <v>118.125</v>
      </c>
      <c r="O86">
        <v>123.66562500000001</v>
      </c>
      <c r="P86">
        <v>123</v>
      </c>
      <c r="Q86">
        <v>21.277699999999999</v>
      </c>
      <c r="R86">
        <v>38.617699999999999</v>
      </c>
      <c r="S86">
        <v>25.320499999999999</v>
      </c>
      <c r="T86">
        <v>0</v>
      </c>
      <c r="U86">
        <v>348.97500000000002</v>
      </c>
      <c r="V86">
        <v>20.37</v>
      </c>
      <c r="W86">
        <v>44.561399999999999</v>
      </c>
      <c r="X86">
        <v>145.26089999999999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36.437199999999997</v>
      </c>
      <c r="AF86">
        <v>30.171600000000002</v>
      </c>
      <c r="AG86">
        <v>39.622799999999998</v>
      </c>
      <c r="AH86">
        <v>154.69245000000001</v>
      </c>
      <c r="AI86">
        <v>31.824999999999999</v>
      </c>
      <c r="AJ86">
        <v>0</v>
      </c>
      <c r="AK86">
        <v>50.5062</v>
      </c>
      <c r="AL86">
        <v>79.364599999999996</v>
      </c>
      <c r="AM86">
        <v>16.7958</v>
      </c>
      <c r="AN86">
        <v>0.68867999999999996</v>
      </c>
      <c r="AO86">
        <v>29.106000000000002</v>
      </c>
      <c r="AP86">
        <v>11.529</v>
      </c>
      <c r="AQ86">
        <v>58.968000000000004</v>
      </c>
      <c r="AR86">
        <v>49.128</v>
      </c>
      <c r="AS86">
        <v>31.612200000000001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75.679999999999993</v>
      </c>
      <c r="BA86">
        <f t="shared" si="4"/>
        <v>2840.8645549999997</v>
      </c>
      <c r="BB86">
        <v>83</v>
      </c>
      <c r="BD86">
        <v>22.5</v>
      </c>
      <c r="BE86">
        <v>7.16</v>
      </c>
      <c r="BF86">
        <v>0.9</v>
      </c>
      <c r="BG86">
        <v>3.94</v>
      </c>
      <c r="BH86">
        <v>5.12</v>
      </c>
      <c r="BI86">
        <v>4.5999999999999996</v>
      </c>
      <c r="BJ86">
        <v>2.99</v>
      </c>
      <c r="BK86">
        <v>4.32</v>
      </c>
      <c r="BL86">
        <v>1.84</v>
      </c>
      <c r="BM86">
        <v>0</v>
      </c>
      <c r="BN86">
        <v>0.49</v>
      </c>
      <c r="BO86">
        <v>14.98</v>
      </c>
      <c r="BP86">
        <v>0</v>
      </c>
      <c r="BQ86">
        <v>4.3</v>
      </c>
      <c r="BR86">
        <v>2.16</v>
      </c>
      <c r="BS86">
        <v>0.38</v>
      </c>
      <c r="BT86">
        <v>0</v>
      </c>
      <c r="BU86">
        <v>0</v>
      </c>
      <c r="BV86">
        <v>0</v>
      </c>
      <c r="BW86">
        <f t="shared" si="5"/>
        <v>75.679999999999993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215.533728</v>
      </c>
      <c r="L87">
        <v>650.7604</v>
      </c>
      <c r="M87">
        <v>89</v>
      </c>
      <c r="N87">
        <v>118.125</v>
      </c>
      <c r="O87">
        <v>123.66562500000001</v>
      </c>
      <c r="P87">
        <v>123</v>
      </c>
      <c r="Q87">
        <v>21.277699999999999</v>
      </c>
      <c r="R87">
        <v>38.617699999999999</v>
      </c>
      <c r="S87">
        <v>25.320499999999999</v>
      </c>
      <c r="T87">
        <v>0</v>
      </c>
      <c r="U87">
        <v>348.97500000000002</v>
      </c>
      <c r="V87">
        <v>20.37</v>
      </c>
      <c r="W87">
        <v>44.561399999999999</v>
      </c>
      <c r="X87">
        <v>145.26089999999999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32.973100000000002</v>
      </c>
      <c r="AF87">
        <v>26.622</v>
      </c>
      <c r="AG87">
        <v>39.622799999999998</v>
      </c>
      <c r="AH87">
        <v>152.94049999999999</v>
      </c>
      <c r="AI87">
        <v>31.824999999999999</v>
      </c>
      <c r="AJ87">
        <v>0</v>
      </c>
      <c r="AK87">
        <v>50.5062</v>
      </c>
      <c r="AL87">
        <v>79.364599999999996</v>
      </c>
      <c r="AM87">
        <v>15.996</v>
      </c>
      <c r="AN87">
        <v>0.68867999999999996</v>
      </c>
      <c r="AO87">
        <v>29.106000000000002</v>
      </c>
      <c r="AP87">
        <v>11.529</v>
      </c>
      <c r="AQ87">
        <v>58.463999999999999</v>
      </c>
      <c r="AR87">
        <v>49.128</v>
      </c>
      <c r="AS87">
        <v>31.897383000000001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75.679999999999993</v>
      </c>
      <c r="BA87">
        <f t="shared" si="4"/>
        <v>2825.7956440000003</v>
      </c>
      <c r="BB87">
        <v>84</v>
      </c>
      <c r="BD87">
        <v>22.5</v>
      </c>
      <c r="BE87">
        <v>7.16</v>
      </c>
      <c r="BF87">
        <v>0.9</v>
      </c>
      <c r="BG87">
        <v>3.94</v>
      </c>
      <c r="BH87">
        <v>5.12</v>
      </c>
      <c r="BI87">
        <v>4.5999999999999996</v>
      </c>
      <c r="BJ87">
        <v>2.99</v>
      </c>
      <c r="BK87">
        <v>4.32</v>
      </c>
      <c r="BL87">
        <v>1.84</v>
      </c>
      <c r="BM87">
        <v>0</v>
      </c>
      <c r="BN87">
        <v>0.49</v>
      </c>
      <c r="BO87">
        <v>14.98</v>
      </c>
      <c r="BP87">
        <v>0</v>
      </c>
      <c r="BQ87">
        <v>4.3</v>
      </c>
      <c r="BR87">
        <v>2.16</v>
      </c>
      <c r="BS87">
        <v>0.38</v>
      </c>
      <c r="BT87">
        <v>0</v>
      </c>
      <c r="BU87">
        <v>0</v>
      </c>
      <c r="BV87">
        <v>0</v>
      </c>
      <c r="BW87">
        <f t="shared" si="5"/>
        <v>75.679999999999993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215.533728</v>
      </c>
      <c r="L88">
        <v>650.7604</v>
      </c>
      <c r="M88">
        <v>89</v>
      </c>
      <c r="N88">
        <v>118.125</v>
      </c>
      <c r="O88">
        <v>123.66562500000001</v>
      </c>
      <c r="P88">
        <v>123</v>
      </c>
      <c r="Q88">
        <v>21.277699999999999</v>
      </c>
      <c r="R88">
        <v>38.617699999999999</v>
      </c>
      <c r="S88">
        <v>25.320499999999999</v>
      </c>
      <c r="T88">
        <v>0</v>
      </c>
      <c r="U88">
        <v>348.97500000000002</v>
      </c>
      <c r="V88">
        <v>20.37</v>
      </c>
      <c r="W88">
        <v>44.561399999999999</v>
      </c>
      <c r="X88">
        <v>145.26089999999999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32.973100000000002</v>
      </c>
      <c r="AF88">
        <v>26.622</v>
      </c>
      <c r="AG88">
        <v>39.622799999999998</v>
      </c>
      <c r="AH88">
        <v>152.94049999999999</v>
      </c>
      <c r="AI88">
        <v>31.824999999999999</v>
      </c>
      <c r="AJ88">
        <v>0</v>
      </c>
      <c r="AK88">
        <v>50.5062</v>
      </c>
      <c r="AL88">
        <v>79.364599999999996</v>
      </c>
      <c r="AM88">
        <v>15.996</v>
      </c>
      <c r="AN88">
        <v>0.68867999999999996</v>
      </c>
      <c r="AO88">
        <v>29.106000000000002</v>
      </c>
      <c r="AP88">
        <v>11.529</v>
      </c>
      <c r="AQ88">
        <v>58.463999999999999</v>
      </c>
      <c r="AR88">
        <v>49.128</v>
      </c>
      <c r="AS88">
        <v>31.897383000000001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75.679999999999993</v>
      </c>
      <c r="BA88">
        <f t="shared" si="4"/>
        <v>2825.7956440000003</v>
      </c>
      <c r="BB88">
        <v>85</v>
      </c>
      <c r="BD88">
        <v>22.5</v>
      </c>
      <c r="BE88">
        <v>7.16</v>
      </c>
      <c r="BF88">
        <v>0.9</v>
      </c>
      <c r="BG88">
        <v>3.94</v>
      </c>
      <c r="BH88">
        <v>5.12</v>
      </c>
      <c r="BI88">
        <v>4.5999999999999996</v>
      </c>
      <c r="BJ88">
        <v>2.99</v>
      </c>
      <c r="BK88">
        <v>4.32</v>
      </c>
      <c r="BL88">
        <v>1.84</v>
      </c>
      <c r="BM88">
        <v>0</v>
      </c>
      <c r="BN88">
        <v>0.49</v>
      </c>
      <c r="BO88">
        <v>14.98</v>
      </c>
      <c r="BP88">
        <v>0</v>
      </c>
      <c r="BQ88">
        <v>4.3</v>
      </c>
      <c r="BR88">
        <v>2.16</v>
      </c>
      <c r="BS88">
        <v>0.38</v>
      </c>
      <c r="BT88">
        <v>0</v>
      </c>
      <c r="BU88">
        <v>0</v>
      </c>
      <c r="BV88">
        <v>0</v>
      </c>
      <c r="BW88">
        <f t="shared" si="5"/>
        <v>75.679999999999993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215.533728</v>
      </c>
      <c r="L89">
        <v>650.7604</v>
      </c>
      <c r="M89">
        <v>89</v>
      </c>
      <c r="N89">
        <v>118.125</v>
      </c>
      <c r="O89">
        <v>123.66562500000001</v>
      </c>
      <c r="P89">
        <v>123</v>
      </c>
      <c r="Q89">
        <v>21.277699999999999</v>
      </c>
      <c r="R89">
        <v>38.617699999999999</v>
      </c>
      <c r="S89">
        <v>25.320499999999999</v>
      </c>
      <c r="T89">
        <v>0</v>
      </c>
      <c r="U89">
        <v>348.97500000000002</v>
      </c>
      <c r="V89">
        <v>20.37</v>
      </c>
      <c r="W89">
        <v>44.561399999999999</v>
      </c>
      <c r="X89">
        <v>145.26089999999999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16.678999999999998</v>
      </c>
      <c r="AF89">
        <v>26.622</v>
      </c>
      <c r="AG89">
        <v>39.622799999999998</v>
      </c>
      <c r="AH89">
        <v>152.94049999999999</v>
      </c>
      <c r="AI89">
        <v>31.824999999999999</v>
      </c>
      <c r="AJ89">
        <v>0</v>
      </c>
      <c r="AK89">
        <v>50.5062</v>
      </c>
      <c r="AL89">
        <v>79.364599999999996</v>
      </c>
      <c r="AM89">
        <v>15.996</v>
      </c>
      <c r="AN89">
        <v>0.68867999999999996</v>
      </c>
      <c r="AO89">
        <v>29.106000000000002</v>
      </c>
      <c r="AP89">
        <v>11.529</v>
      </c>
      <c r="AQ89">
        <v>58.463999999999999</v>
      </c>
      <c r="AR89">
        <v>49.128</v>
      </c>
      <c r="AS89">
        <v>31.897383000000001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75.679999999999993</v>
      </c>
      <c r="BA89">
        <f t="shared" si="4"/>
        <v>2809.5015440000002</v>
      </c>
      <c r="BB89">
        <v>86</v>
      </c>
      <c r="BD89">
        <v>22.5</v>
      </c>
      <c r="BE89">
        <v>7.16</v>
      </c>
      <c r="BF89">
        <v>0.9</v>
      </c>
      <c r="BG89">
        <v>3.94</v>
      </c>
      <c r="BH89">
        <v>5.12</v>
      </c>
      <c r="BI89">
        <v>4.5999999999999996</v>
      </c>
      <c r="BJ89">
        <v>2.99</v>
      </c>
      <c r="BK89">
        <v>4.32</v>
      </c>
      <c r="BL89">
        <v>1.84</v>
      </c>
      <c r="BM89">
        <v>0</v>
      </c>
      <c r="BN89">
        <v>0.49</v>
      </c>
      <c r="BO89">
        <v>14.98</v>
      </c>
      <c r="BP89">
        <v>0</v>
      </c>
      <c r="BQ89">
        <v>4.3</v>
      </c>
      <c r="BR89">
        <v>2.16</v>
      </c>
      <c r="BS89">
        <v>0.38</v>
      </c>
      <c r="BT89">
        <v>0</v>
      </c>
      <c r="BU89">
        <v>0</v>
      </c>
      <c r="BV89">
        <v>0</v>
      </c>
      <c r="BW89">
        <f t="shared" si="5"/>
        <v>75.679999999999993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215.533728</v>
      </c>
      <c r="L90">
        <v>650.7604</v>
      </c>
      <c r="M90">
        <v>89</v>
      </c>
      <c r="N90">
        <v>118.125</v>
      </c>
      <c r="O90">
        <v>123.66562500000001</v>
      </c>
      <c r="P90">
        <v>123</v>
      </c>
      <c r="Q90">
        <v>21.277699999999999</v>
      </c>
      <c r="R90">
        <v>38.617699999999999</v>
      </c>
      <c r="S90">
        <v>25.320499999999999</v>
      </c>
      <c r="T90">
        <v>0</v>
      </c>
      <c r="U90">
        <v>348.97500000000002</v>
      </c>
      <c r="V90">
        <v>20.37</v>
      </c>
      <c r="W90">
        <v>44.561399999999999</v>
      </c>
      <c r="X90">
        <v>145.26089999999999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16.678999999999998</v>
      </c>
      <c r="AF90">
        <v>26.622</v>
      </c>
      <c r="AG90">
        <v>39.622799999999998</v>
      </c>
      <c r="AH90">
        <v>152.94049999999999</v>
      </c>
      <c r="AI90">
        <v>31.824999999999999</v>
      </c>
      <c r="AJ90">
        <v>0</v>
      </c>
      <c r="AK90">
        <v>50.5062</v>
      </c>
      <c r="AL90">
        <v>79.364599999999996</v>
      </c>
      <c r="AM90">
        <v>15.996</v>
      </c>
      <c r="AN90">
        <v>0.68867999999999996</v>
      </c>
      <c r="AO90">
        <v>29.106000000000002</v>
      </c>
      <c r="AP90">
        <v>11.529</v>
      </c>
      <c r="AQ90">
        <v>58.463999999999999</v>
      </c>
      <c r="AR90">
        <v>49.128</v>
      </c>
      <c r="AS90">
        <v>31.897383000000001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75.679999999999993</v>
      </c>
      <c r="BA90">
        <f t="shared" si="4"/>
        <v>2809.5015440000002</v>
      </c>
      <c r="BB90">
        <v>87</v>
      </c>
      <c r="BD90">
        <v>22.5</v>
      </c>
      <c r="BE90">
        <v>7.16</v>
      </c>
      <c r="BF90">
        <v>0.9</v>
      </c>
      <c r="BG90">
        <v>3.94</v>
      </c>
      <c r="BH90">
        <v>5.12</v>
      </c>
      <c r="BI90">
        <v>4.5999999999999996</v>
      </c>
      <c r="BJ90">
        <v>2.99</v>
      </c>
      <c r="BK90">
        <v>4.32</v>
      </c>
      <c r="BL90">
        <v>1.84</v>
      </c>
      <c r="BM90">
        <v>0</v>
      </c>
      <c r="BN90">
        <v>0.49</v>
      </c>
      <c r="BO90">
        <v>14.98</v>
      </c>
      <c r="BP90">
        <v>0</v>
      </c>
      <c r="BQ90">
        <v>4.3</v>
      </c>
      <c r="BR90">
        <v>2.16</v>
      </c>
      <c r="BS90">
        <v>0.38</v>
      </c>
      <c r="BT90">
        <v>0</v>
      </c>
      <c r="BU90">
        <v>0</v>
      </c>
      <c r="BV90">
        <v>0</v>
      </c>
      <c r="BW90">
        <f t="shared" si="5"/>
        <v>75.679999999999993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215.533728</v>
      </c>
      <c r="L91">
        <v>650.7604</v>
      </c>
      <c r="M91">
        <v>89</v>
      </c>
      <c r="N91">
        <v>118.125</v>
      </c>
      <c r="O91">
        <v>123.66562500000001</v>
      </c>
      <c r="P91">
        <v>123</v>
      </c>
      <c r="Q91">
        <v>21.277699999999999</v>
      </c>
      <c r="R91">
        <v>38.617699999999999</v>
      </c>
      <c r="S91">
        <v>25.320499999999999</v>
      </c>
      <c r="T91">
        <v>0</v>
      </c>
      <c r="U91">
        <v>348.97500000000002</v>
      </c>
      <c r="V91">
        <v>20.37</v>
      </c>
      <c r="W91">
        <v>44.561399999999999</v>
      </c>
      <c r="X91">
        <v>145.26089999999999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36.437199999999997</v>
      </c>
      <c r="AF91">
        <v>30.171600000000002</v>
      </c>
      <c r="AG91">
        <v>39.622799999999998</v>
      </c>
      <c r="AH91">
        <v>154.69245000000001</v>
      </c>
      <c r="AI91">
        <v>31.824999999999999</v>
      </c>
      <c r="AJ91">
        <v>0</v>
      </c>
      <c r="AK91">
        <v>50.5062</v>
      </c>
      <c r="AL91">
        <v>79.364599999999996</v>
      </c>
      <c r="AM91">
        <v>16.7958</v>
      </c>
      <c r="AN91">
        <v>0.68867999999999996</v>
      </c>
      <c r="AO91">
        <v>30.576000000000001</v>
      </c>
      <c r="AP91">
        <v>11.529</v>
      </c>
      <c r="AQ91">
        <v>58.968000000000004</v>
      </c>
      <c r="AR91">
        <v>49.128</v>
      </c>
      <c r="AS91">
        <v>31.897383000000001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76.209999999999994</v>
      </c>
      <c r="BA91">
        <f t="shared" si="4"/>
        <v>2843.1533659999996</v>
      </c>
      <c r="BB91">
        <v>88</v>
      </c>
      <c r="BD91">
        <v>22.5</v>
      </c>
      <c r="BE91">
        <v>7.34</v>
      </c>
      <c r="BF91">
        <v>0.87</v>
      </c>
      <c r="BG91">
        <v>4.0599999999999996</v>
      </c>
      <c r="BH91">
        <v>5.12</v>
      </c>
      <c r="BI91">
        <v>4.5999999999999996</v>
      </c>
      <c r="BJ91">
        <v>2.99</v>
      </c>
      <c r="BK91">
        <v>4.38</v>
      </c>
      <c r="BL91">
        <v>1.96</v>
      </c>
      <c r="BM91">
        <v>0</v>
      </c>
      <c r="BN91">
        <v>0.5</v>
      </c>
      <c r="BO91">
        <v>15</v>
      </c>
      <c r="BP91">
        <v>0</v>
      </c>
      <c r="BQ91">
        <v>4.43</v>
      </c>
      <c r="BR91">
        <v>2.0699999999999998</v>
      </c>
      <c r="BS91">
        <v>0.39</v>
      </c>
      <c r="BT91">
        <v>0</v>
      </c>
      <c r="BU91">
        <v>0</v>
      </c>
      <c r="BV91">
        <v>0</v>
      </c>
      <c r="BW91">
        <f t="shared" si="5"/>
        <v>76.209999999999994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215.533728</v>
      </c>
      <c r="L92">
        <v>650.7604</v>
      </c>
      <c r="M92">
        <v>89</v>
      </c>
      <c r="N92">
        <v>118.125</v>
      </c>
      <c r="O92">
        <v>123.66562500000001</v>
      </c>
      <c r="P92">
        <v>123</v>
      </c>
      <c r="Q92">
        <v>21.277699999999999</v>
      </c>
      <c r="R92">
        <v>38.617699999999999</v>
      </c>
      <c r="S92">
        <v>25.320499999999999</v>
      </c>
      <c r="T92">
        <v>0</v>
      </c>
      <c r="U92">
        <v>348.97500000000002</v>
      </c>
      <c r="V92">
        <v>20.37</v>
      </c>
      <c r="W92">
        <v>44.561399999999999</v>
      </c>
      <c r="X92">
        <v>145.26089999999999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36.437199999999997</v>
      </c>
      <c r="AF92">
        <v>30.171600000000002</v>
      </c>
      <c r="AG92">
        <v>39.622799999999998</v>
      </c>
      <c r="AH92">
        <v>154.69245000000001</v>
      </c>
      <c r="AI92">
        <v>31.824999999999999</v>
      </c>
      <c r="AJ92">
        <v>0</v>
      </c>
      <c r="AK92">
        <v>50.5062</v>
      </c>
      <c r="AL92">
        <v>79.364599999999996</v>
      </c>
      <c r="AM92">
        <v>16.7958</v>
      </c>
      <c r="AN92">
        <v>0.68867999999999996</v>
      </c>
      <c r="AO92">
        <v>30.576000000000001</v>
      </c>
      <c r="AP92">
        <v>11.529</v>
      </c>
      <c r="AQ92">
        <v>58.968000000000004</v>
      </c>
      <c r="AR92">
        <v>49.128</v>
      </c>
      <c r="AS92">
        <v>31.897383000000001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76.209999999999994</v>
      </c>
      <c r="BA92">
        <f t="shared" si="4"/>
        <v>2843.1533659999996</v>
      </c>
      <c r="BB92">
        <v>89</v>
      </c>
      <c r="BD92">
        <v>22.5</v>
      </c>
      <c r="BE92">
        <v>7.34</v>
      </c>
      <c r="BF92">
        <v>0.87</v>
      </c>
      <c r="BG92">
        <v>4.0599999999999996</v>
      </c>
      <c r="BH92">
        <v>5.12</v>
      </c>
      <c r="BI92">
        <v>4.5999999999999996</v>
      </c>
      <c r="BJ92">
        <v>2.99</v>
      </c>
      <c r="BK92">
        <v>4.38</v>
      </c>
      <c r="BL92">
        <v>1.96</v>
      </c>
      <c r="BM92">
        <v>0</v>
      </c>
      <c r="BN92">
        <v>0.5</v>
      </c>
      <c r="BO92">
        <v>15</v>
      </c>
      <c r="BP92">
        <v>0</v>
      </c>
      <c r="BQ92">
        <v>4.43</v>
      </c>
      <c r="BR92">
        <v>2.0699999999999998</v>
      </c>
      <c r="BS92">
        <v>0.39</v>
      </c>
      <c r="BT92">
        <v>0</v>
      </c>
      <c r="BU92">
        <v>0</v>
      </c>
      <c r="BV92">
        <v>0</v>
      </c>
      <c r="BW92">
        <f t="shared" si="5"/>
        <v>76.209999999999994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215.533728</v>
      </c>
      <c r="L93">
        <v>650.7604</v>
      </c>
      <c r="M93">
        <v>89</v>
      </c>
      <c r="N93">
        <v>118.125</v>
      </c>
      <c r="O93">
        <v>123.66562500000001</v>
      </c>
      <c r="P93">
        <v>123</v>
      </c>
      <c r="Q93">
        <v>21.277699999999999</v>
      </c>
      <c r="R93">
        <v>38.617699999999999</v>
      </c>
      <c r="S93">
        <v>25.320499999999999</v>
      </c>
      <c r="T93">
        <v>0</v>
      </c>
      <c r="U93">
        <v>348.97500000000002</v>
      </c>
      <c r="V93">
        <v>20.37</v>
      </c>
      <c r="W93">
        <v>44.561399999999999</v>
      </c>
      <c r="X93">
        <v>145.26089999999999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36.437199999999997</v>
      </c>
      <c r="AF93">
        <v>30.171600000000002</v>
      </c>
      <c r="AG93">
        <v>39.622799999999998</v>
      </c>
      <c r="AH93">
        <v>154.69245000000001</v>
      </c>
      <c r="AI93">
        <v>31.824999999999999</v>
      </c>
      <c r="AJ93">
        <v>0</v>
      </c>
      <c r="AK93">
        <v>50.5062</v>
      </c>
      <c r="AL93">
        <v>79.364599999999996</v>
      </c>
      <c r="AM93">
        <v>16.7958</v>
      </c>
      <c r="AN93">
        <v>0.68867999999999996</v>
      </c>
      <c r="AO93">
        <v>30.576000000000001</v>
      </c>
      <c r="AP93">
        <v>11.529</v>
      </c>
      <c r="AQ93">
        <v>58.968000000000004</v>
      </c>
      <c r="AR93">
        <v>49.128</v>
      </c>
      <c r="AS93">
        <v>31.612200000000001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76.209999999999994</v>
      </c>
      <c r="BA93">
        <f t="shared" si="4"/>
        <v>2842.8681829999996</v>
      </c>
      <c r="BB93">
        <v>90</v>
      </c>
      <c r="BD93">
        <v>22.5</v>
      </c>
      <c r="BE93">
        <v>7.34</v>
      </c>
      <c r="BF93">
        <v>0.87</v>
      </c>
      <c r="BG93">
        <v>4.0599999999999996</v>
      </c>
      <c r="BH93">
        <v>5.12</v>
      </c>
      <c r="BI93">
        <v>4.5999999999999996</v>
      </c>
      <c r="BJ93">
        <v>2.99</v>
      </c>
      <c r="BK93">
        <v>4.38</v>
      </c>
      <c r="BL93">
        <v>1.96</v>
      </c>
      <c r="BM93">
        <v>0</v>
      </c>
      <c r="BN93">
        <v>0.5</v>
      </c>
      <c r="BO93">
        <v>15</v>
      </c>
      <c r="BP93">
        <v>0</v>
      </c>
      <c r="BQ93">
        <v>4.43</v>
      </c>
      <c r="BR93">
        <v>2.0699999999999998</v>
      </c>
      <c r="BS93">
        <v>0.39</v>
      </c>
      <c r="BT93">
        <v>0</v>
      </c>
      <c r="BU93">
        <v>0</v>
      </c>
      <c r="BV93">
        <v>0</v>
      </c>
      <c r="BW93">
        <f t="shared" si="5"/>
        <v>76.209999999999994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215.533728</v>
      </c>
      <c r="L94">
        <v>650.7604</v>
      </c>
      <c r="M94">
        <v>89</v>
      </c>
      <c r="N94">
        <v>118.125</v>
      </c>
      <c r="O94">
        <v>123.66562500000001</v>
      </c>
      <c r="P94">
        <v>123</v>
      </c>
      <c r="Q94">
        <v>21.277699999999999</v>
      </c>
      <c r="R94">
        <v>38.617699999999999</v>
      </c>
      <c r="S94">
        <v>25.320499999999999</v>
      </c>
      <c r="T94">
        <v>0</v>
      </c>
      <c r="U94">
        <v>348.97500000000002</v>
      </c>
      <c r="V94">
        <v>20.37</v>
      </c>
      <c r="W94">
        <v>44.561399999999999</v>
      </c>
      <c r="X94">
        <v>145.26089999999999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36.437199999999997</v>
      </c>
      <c r="AF94">
        <v>30.171600000000002</v>
      </c>
      <c r="AG94">
        <v>39.622799999999998</v>
      </c>
      <c r="AH94">
        <v>154.69245000000001</v>
      </c>
      <c r="AI94">
        <v>31.824999999999999</v>
      </c>
      <c r="AJ94">
        <v>0</v>
      </c>
      <c r="AK94">
        <v>50.5062</v>
      </c>
      <c r="AL94">
        <v>79.364599999999996</v>
      </c>
      <c r="AM94">
        <v>16.7958</v>
      </c>
      <c r="AN94">
        <v>0.68867999999999996</v>
      </c>
      <c r="AO94">
        <v>30.576000000000001</v>
      </c>
      <c r="AP94">
        <v>11.529</v>
      </c>
      <c r="AQ94">
        <v>58.968000000000004</v>
      </c>
      <c r="AR94">
        <v>49.128</v>
      </c>
      <c r="AS94">
        <v>31.612200000000001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76.11999999999999</v>
      </c>
      <c r="BA94">
        <f t="shared" si="4"/>
        <v>2842.7781829999994</v>
      </c>
      <c r="BB94">
        <v>91</v>
      </c>
      <c r="BD94">
        <v>22.5</v>
      </c>
      <c r="BE94">
        <v>7.34</v>
      </c>
      <c r="BF94">
        <v>0.87</v>
      </c>
      <c r="BG94">
        <v>4.0599999999999996</v>
      </c>
      <c r="BH94">
        <v>5.12</v>
      </c>
      <c r="BI94">
        <v>4.5999999999999996</v>
      </c>
      <c r="BJ94">
        <v>2.99</v>
      </c>
      <c r="BK94">
        <v>4.33</v>
      </c>
      <c r="BL94">
        <v>1.92</v>
      </c>
      <c r="BM94">
        <v>0</v>
      </c>
      <c r="BN94">
        <v>0.5</v>
      </c>
      <c r="BO94">
        <v>15</v>
      </c>
      <c r="BP94">
        <v>0</v>
      </c>
      <c r="BQ94">
        <v>4.43</v>
      </c>
      <c r="BR94">
        <v>2.0699999999999998</v>
      </c>
      <c r="BS94">
        <v>0.39</v>
      </c>
      <c r="BT94">
        <v>0</v>
      </c>
      <c r="BU94">
        <v>0</v>
      </c>
      <c r="BV94">
        <v>0</v>
      </c>
      <c r="BW94">
        <f t="shared" si="5"/>
        <v>76.11999999999999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215.533728</v>
      </c>
      <c r="L95">
        <v>650.7604</v>
      </c>
      <c r="M95">
        <v>89</v>
      </c>
      <c r="N95">
        <v>118.125</v>
      </c>
      <c r="O95">
        <v>123.66562500000001</v>
      </c>
      <c r="P95">
        <v>123</v>
      </c>
      <c r="Q95">
        <v>21.277699999999999</v>
      </c>
      <c r="R95">
        <v>38.617699999999999</v>
      </c>
      <c r="S95">
        <v>25.320499999999999</v>
      </c>
      <c r="T95">
        <v>0</v>
      </c>
      <c r="U95">
        <v>348.97500000000002</v>
      </c>
      <c r="V95">
        <v>20.37</v>
      </c>
      <c r="W95">
        <v>44.561399999999999</v>
      </c>
      <c r="X95">
        <v>145.26089999999999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16.678999999999998</v>
      </c>
      <c r="AF95">
        <v>26.622</v>
      </c>
      <c r="AG95">
        <v>39.622799999999998</v>
      </c>
      <c r="AH95">
        <v>152.94049999999999</v>
      </c>
      <c r="AI95">
        <v>31.824999999999999</v>
      </c>
      <c r="AJ95">
        <v>0</v>
      </c>
      <c r="AK95">
        <v>50.5062</v>
      </c>
      <c r="AL95">
        <v>79.364599999999996</v>
      </c>
      <c r="AM95">
        <v>15.996</v>
      </c>
      <c r="AN95">
        <v>0.68867999999999996</v>
      </c>
      <c r="AO95">
        <v>30.576000000000001</v>
      </c>
      <c r="AP95">
        <v>11.529</v>
      </c>
      <c r="AQ95">
        <v>58.463999999999999</v>
      </c>
      <c r="AR95">
        <v>49.128</v>
      </c>
      <c r="AS95">
        <v>31.612200000000001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73.320000000000007</v>
      </c>
      <c r="BA95">
        <f t="shared" si="4"/>
        <v>2808.3263610000004</v>
      </c>
      <c r="BB95">
        <v>92</v>
      </c>
      <c r="BD95">
        <v>22.5</v>
      </c>
      <c r="BE95">
        <v>7.34</v>
      </c>
      <c r="BF95">
        <v>0.87</v>
      </c>
      <c r="BG95">
        <v>4.0599999999999996</v>
      </c>
      <c r="BH95">
        <v>5.12</v>
      </c>
      <c r="BI95">
        <v>4.5999999999999996</v>
      </c>
      <c r="BJ95">
        <v>2.99</v>
      </c>
      <c r="BK95">
        <v>4.33</v>
      </c>
      <c r="BL95">
        <v>1.92</v>
      </c>
      <c r="BM95">
        <v>0</v>
      </c>
      <c r="BN95">
        <v>0.5</v>
      </c>
      <c r="BO95">
        <v>12.2</v>
      </c>
      <c r="BP95">
        <v>0</v>
      </c>
      <c r="BQ95">
        <v>4.43</v>
      </c>
      <c r="BR95">
        <v>2.0699999999999998</v>
      </c>
      <c r="BS95">
        <v>0.39</v>
      </c>
      <c r="BT95">
        <v>0</v>
      </c>
      <c r="BU95">
        <v>0</v>
      </c>
      <c r="BV95">
        <v>0</v>
      </c>
      <c r="BW95">
        <f t="shared" si="5"/>
        <v>73.320000000000007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215.533728</v>
      </c>
      <c r="L96">
        <v>650.7604</v>
      </c>
      <c r="M96">
        <v>89</v>
      </c>
      <c r="N96">
        <v>118.125</v>
      </c>
      <c r="O96">
        <v>123.66562500000001</v>
      </c>
      <c r="P96">
        <v>123</v>
      </c>
      <c r="Q96">
        <v>21.277699999999999</v>
      </c>
      <c r="R96">
        <v>38.617699999999999</v>
      </c>
      <c r="S96">
        <v>25.320499999999999</v>
      </c>
      <c r="T96">
        <v>0</v>
      </c>
      <c r="U96">
        <v>348.97500000000002</v>
      </c>
      <c r="V96">
        <v>20.37</v>
      </c>
      <c r="W96">
        <v>44.561399999999999</v>
      </c>
      <c r="X96">
        <v>145.26089999999999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16.678999999999998</v>
      </c>
      <c r="AF96">
        <v>26.622</v>
      </c>
      <c r="AG96">
        <v>39.622799999999998</v>
      </c>
      <c r="AH96">
        <v>152.94049999999999</v>
      </c>
      <c r="AI96">
        <v>31.824999999999999</v>
      </c>
      <c r="AJ96">
        <v>0</v>
      </c>
      <c r="AK96">
        <v>50.5062</v>
      </c>
      <c r="AL96">
        <v>79.364599999999996</v>
      </c>
      <c r="AM96">
        <v>15.996</v>
      </c>
      <c r="AN96">
        <v>0.68867999999999996</v>
      </c>
      <c r="AO96">
        <v>30.576000000000001</v>
      </c>
      <c r="AP96">
        <v>11.529</v>
      </c>
      <c r="AQ96">
        <v>58.463999999999999</v>
      </c>
      <c r="AR96">
        <v>49.128</v>
      </c>
      <c r="AS96">
        <v>31.612200000000001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73.239999999999995</v>
      </c>
      <c r="BA96">
        <f t="shared" si="4"/>
        <v>2808.246361</v>
      </c>
      <c r="BB96">
        <v>93</v>
      </c>
      <c r="BD96">
        <v>22.5</v>
      </c>
      <c r="BE96">
        <v>7.34</v>
      </c>
      <c r="BF96">
        <v>0.87</v>
      </c>
      <c r="BG96">
        <v>4.0599999999999996</v>
      </c>
      <c r="BH96">
        <v>5.12</v>
      </c>
      <c r="BI96">
        <v>4.5999999999999996</v>
      </c>
      <c r="BJ96">
        <v>2.99</v>
      </c>
      <c r="BK96">
        <v>4.33</v>
      </c>
      <c r="BL96">
        <v>1.92</v>
      </c>
      <c r="BM96">
        <v>0</v>
      </c>
      <c r="BN96">
        <v>0.5</v>
      </c>
      <c r="BO96">
        <v>12.12</v>
      </c>
      <c r="BP96">
        <v>0</v>
      </c>
      <c r="BQ96">
        <v>4.43</v>
      </c>
      <c r="BR96">
        <v>2.0699999999999998</v>
      </c>
      <c r="BS96">
        <v>0.39</v>
      </c>
      <c r="BT96">
        <v>0</v>
      </c>
      <c r="BU96">
        <v>0</v>
      </c>
      <c r="BV96">
        <v>0</v>
      </c>
      <c r="BW96">
        <f t="shared" si="5"/>
        <v>73.239999999999995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215.533728</v>
      </c>
      <c r="L97">
        <v>589.83240000000001</v>
      </c>
      <c r="M97">
        <v>89</v>
      </c>
      <c r="N97">
        <v>118.125</v>
      </c>
      <c r="O97">
        <v>123.66562500000001</v>
      </c>
      <c r="P97">
        <v>123</v>
      </c>
      <c r="Q97">
        <v>21.277699999999999</v>
      </c>
      <c r="R97">
        <v>38.617699999999999</v>
      </c>
      <c r="S97">
        <v>25.320499999999999</v>
      </c>
      <c r="T97">
        <v>0</v>
      </c>
      <c r="U97">
        <v>348.97500000000002</v>
      </c>
      <c r="V97">
        <v>20.37</v>
      </c>
      <c r="W97">
        <v>44.561399999999999</v>
      </c>
      <c r="X97">
        <v>145.26089999999999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16.678999999999998</v>
      </c>
      <c r="AF97">
        <v>17.748000000000001</v>
      </c>
      <c r="AG97">
        <v>39.622799999999998</v>
      </c>
      <c r="AH97">
        <v>152.94049999999999</v>
      </c>
      <c r="AI97">
        <v>31.824999999999999</v>
      </c>
      <c r="AJ97">
        <v>0</v>
      </c>
      <c r="AK97">
        <v>50.5062</v>
      </c>
      <c r="AL97">
        <v>79.364599999999996</v>
      </c>
      <c r="AM97">
        <v>15.996</v>
      </c>
      <c r="AN97">
        <v>0.68867999999999996</v>
      </c>
      <c r="AO97">
        <v>30.576000000000001</v>
      </c>
      <c r="AP97">
        <v>11.529</v>
      </c>
      <c r="AQ97">
        <v>58.463999999999999</v>
      </c>
      <c r="AR97">
        <v>49.128</v>
      </c>
      <c r="AS97">
        <v>31.612200000000001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72.739999999999995</v>
      </c>
      <c r="BA97">
        <f t="shared" si="4"/>
        <v>2737.9443610000003</v>
      </c>
      <c r="BB97">
        <v>94</v>
      </c>
      <c r="BD97">
        <v>22.5</v>
      </c>
      <c r="BE97">
        <v>7.34</v>
      </c>
      <c r="BF97">
        <v>0.87</v>
      </c>
      <c r="BG97">
        <v>4.0599999999999996</v>
      </c>
      <c r="BH97">
        <v>5.12</v>
      </c>
      <c r="BI97">
        <v>4.5999999999999996</v>
      </c>
      <c r="BJ97">
        <v>2.99</v>
      </c>
      <c r="BK97">
        <v>4.33</v>
      </c>
      <c r="BL97">
        <v>1.92</v>
      </c>
      <c r="BM97">
        <v>0</v>
      </c>
      <c r="BN97">
        <v>0.5</v>
      </c>
      <c r="BO97">
        <v>11.62</v>
      </c>
      <c r="BP97">
        <v>0</v>
      </c>
      <c r="BQ97">
        <v>4.43</v>
      </c>
      <c r="BR97">
        <v>2.0699999999999998</v>
      </c>
      <c r="BS97">
        <v>0.39</v>
      </c>
      <c r="BT97">
        <v>0</v>
      </c>
      <c r="BU97">
        <v>0</v>
      </c>
      <c r="BV97">
        <v>0</v>
      </c>
      <c r="BW97">
        <f t="shared" si="5"/>
        <v>72.739999999999995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215.533728</v>
      </c>
      <c r="L98">
        <v>589.83240000000001</v>
      </c>
      <c r="M98">
        <v>89</v>
      </c>
      <c r="N98">
        <v>118.125</v>
      </c>
      <c r="O98">
        <v>123.66562500000001</v>
      </c>
      <c r="P98">
        <v>123</v>
      </c>
      <c r="Q98">
        <v>21.277699999999999</v>
      </c>
      <c r="R98">
        <v>38.617699999999999</v>
      </c>
      <c r="S98">
        <v>25.320499999999999</v>
      </c>
      <c r="T98">
        <v>0</v>
      </c>
      <c r="U98">
        <v>348.97500000000002</v>
      </c>
      <c r="V98">
        <v>20.37</v>
      </c>
      <c r="W98">
        <v>44.561399999999999</v>
      </c>
      <c r="X98">
        <v>145.26089999999999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14.113</v>
      </c>
      <c r="AF98">
        <v>17.748000000000001</v>
      </c>
      <c r="AG98">
        <v>39.622799999999998</v>
      </c>
      <c r="AH98">
        <v>152.94049999999999</v>
      </c>
      <c r="AI98">
        <v>31.824999999999999</v>
      </c>
      <c r="AJ98">
        <v>0</v>
      </c>
      <c r="AK98">
        <v>50.5062</v>
      </c>
      <c r="AL98">
        <v>79.364599999999996</v>
      </c>
      <c r="AM98">
        <v>15.996</v>
      </c>
      <c r="AN98">
        <v>0.68867999999999996</v>
      </c>
      <c r="AO98">
        <v>30.576000000000001</v>
      </c>
      <c r="AP98">
        <v>11.529</v>
      </c>
      <c r="AQ98">
        <v>58.463999999999999</v>
      </c>
      <c r="AR98">
        <v>49.128</v>
      </c>
      <c r="AS98">
        <v>31.612200000000001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72.739999999999995</v>
      </c>
      <c r="BA98">
        <f t="shared" si="4"/>
        <v>2735.378361</v>
      </c>
      <c r="BB98">
        <v>95</v>
      </c>
      <c r="BD98">
        <v>22.5</v>
      </c>
      <c r="BE98">
        <v>7.34</v>
      </c>
      <c r="BF98">
        <v>0.87</v>
      </c>
      <c r="BG98">
        <v>4.0599999999999996</v>
      </c>
      <c r="BH98">
        <v>5.12</v>
      </c>
      <c r="BI98">
        <v>4.5999999999999996</v>
      </c>
      <c r="BJ98">
        <v>2.99</v>
      </c>
      <c r="BK98">
        <v>4.33</v>
      </c>
      <c r="BL98">
        <v>1.92</v>
      </c>
      <c r="BM98">
        <v>0</v>
      </c>
      <c r="BN98">
        <v>0.5</v>
      </c>
      <c r="BO98">
        <v>11.62</v>
      </c>
      <c r="BP98">
        <v>0</v>
      </c>
      <c r="BQ98">
        <v>4.43</v>
      </c>
      <c r="BR98">
        <v>2.0699999999999998</v>
      </c>
      <c r="BS98">
        <v>0.39</v>
      </c>
      <c r="BT98">
        <v>0</v>
      </c>
      <c r="BU98">
        <v>0</v>
      </c>
      <c r="BV98">
        <v>0</v>
      </c>
      <c r="BW98">
        <f t="shared" si="5"/>
        <v>72.739999999999995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4.1376580840000008</v>
      </c>
      <c r="L99">
        <f t="shared" si="6"/>
        <v>10.497671410249996</v>
      </c>
      <c r="M99">
        <f t="shared" si="6"/>
        <v>2.1269999999999998</v>
      </c>
      <c r="N99">
        <f t="shared" si="6"/>
        <v>2.835</v>
      </c>
      <c r="O99">
        <f t="shared" si="6"/>
        <v>2.9679749999999947</v>
      </c>
      <c r="P99">
        <f t="shared" si="6"/>
        <v>2.9478749999999998</v>
      </c>
      <c r="Q99">
        <f t="shared" si="6"/>
        <v>0.38150500075000043</v>
      </c>
      <c r="R99">
        <f t="shared" si="6"/>
        <v>0.72183196574999897</v>
      </c>
      <c r="S99">
        <f t="shared" si="6"/>
        <v>0.4607832935000003</v>
      </c>
      <c r="T99">
        <f t="shared" si="6"/>
        <v>0</v>
      </c>
      <c r="U99">
        <f t="shared" si="6"/>
        <v>8.3753999999999849</v>
      </c>
      <c r="V99">
        <f t="shared" si="6"/>
        <v>0.38233539999999938</v>
      </c>
      <c r="W99">
        <f t="shared" si="6"/>
        <v>0.89976315000000096</v>
      </c>
      <c r="X99">
        <f t="shared" si="6"/>
        <v>3.1135062999999974</v>
      </c>
      <c r="Y99">
        <f t="shared" si="6"/>
        <v>0</v>
      </c>
      <c r="Z99">
        <f t="shared" si="6"/>
        <v>0.47187359999999934</v>
      </c>
      <c r="AA99">
        <f t="shared" si="6"/>
        <v>1.0237807499999985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0.45506085500000021</v>
      </c>
      <c r="AF99">
        <f t="shared" si="6"/>
        <v>0.30940680000000015</v>
      </c>
      <c r="AG99">
        <f t="shared" si="6"/>
        <v>0.95094720000000166</v>
      </c>
      <c r="AH99">
        <f t="shared" si="6"/>
        <v>3.6758278500000041</v>
      </c>
      <c r="AI99">
        <f t="shared" si="6"/>
        <v>0.89141824999999852</v>
      </c>
      <c r="AJ99">
        <f t="shared" si="6"/>
        <v>0</v>
      </c>
      <c r="AK99">
        <f t="shared" si="6"/>
        <v>1.2121487999999976</v>
      </c>
      <c r="AL99">
        <f t="shared" si="6"/>
        <v>1.905186149999998</v>
      </c>
      <c r="AM99">
        <f t="shared" si="6"/>
        <v>0.38630340000000057</v>
      </c>
      <c r="AN99">
        <f t="shared" si="6"/>
        <v>1.6528319999999989E-2</v>
      </c>
      <c r="AO99">
        <f t="shared" si="6"/>
        <v>0.68943000000000088</v>
      </c>
      <c r="AP99">
        <f t="shared" si="6"/>
        <v>0.28092329999999993</v>
      </c>
      <c r="AQ99">
        <f t="shared" si="6"/>
        <v>0.53197200000000011</v>
      </c>
      <c r="AR99">
        <f t="shared" si="6"/>
        <v>1.1890080000000003</v>
      </c>
      <c r="AS99">
        <f t="shared" si="6"/>
        <v>0.76636583100000022</v>
      </c>
      <c r="AT99">
        <f t="shared" si="6"/>
        <v>0.2117893652499995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1.8229450000000014</v>
      </c>
      <c r="BA99">
        <f t="shared" si="4"/>
        <v>59.177850963499978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1.9655000000000047E-2</v>
      </c>
      <c r="BG99">
        <f t="shared" si="7"/>
        <v>9.648000000000001E-2</v>
      </c>
      <c r="BH99">
        <f t="shared" si="7"/>
        <v>0.12216000000000007</v>
      </c>
      <c r="BI99">
        <f t="shared" si="7"/>
        <v>0.11040000000000018</v>
      </c>
      <c r="BJ99">
        <f t="shared" si="7"/>
        <v>7.1760000000000101E-2</v>
      </c>
      <c r="BK99">
        <f t="shared" si="7"/>
        <v>0.10431999999999995</v>
      </c>
      <c r="BL99">
        <f t="shared" si="7"/>
        <v>4.7740000000000012E-2</v>
      </c>
      <c r="BM99">
        <f t="shared" si="7"/>
        <v>0</v>
      </c>
      <c r="BN99">
        <f t="shared" si="7"/>
        <v>1.188000000000001E-2</v>
      </c>
      <c r="BO99">
        <f t="shared" si="7"/>
        <v>0.35824999999999996</v>
      </c>
      <c r="BP99">
        <f t="shared" si="7"/>
        <v>0</v>
      </c>
      <c r="BQ99">
        <f t="shared" si="7"/>
        <v>0.10528000000000012</v>
      </c>
      <c r="BR99">
        <f t="shared" si="7"/>
        <v>5.0479999999999907E-2</v>
      </c>
      <c r="BS99">
        <f t="shared" si="7"/>
        <v>9.7800000000000092E-3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1.8229450000000014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181.811508</v>
      </c>
      <c r="L3">
        <v>400.70621299999999</v>
      </c>
      <c r="M3">
        <v>84.770399999999995</v>
      </c>
      <c r="N3">
        <v>113.789812</v>
      </c>
      <c r="O3">
        <v>119.12709700000001</v>
      </c>
      <c r="P3">
        <v>118.4859</v>
      </c>
      <c r="Q3">
        <v>17.606908000000001</v>
      </c>
      <c r="R3">
        <v>32.383929999999999</v>
      </c>
      <c r="S3">
        <v>21.501338000000001</v>
      </c>
      <c r="T3">
        <v>0</v>
      </c>
      <c r="U3">
        <v>336.167618</v>
      </c>
      <c r="V3">
        <v>19.622420999999999</v>
      </c>
      <c r="W3">
        <v>42.518712999999998</v>
      </c>
      <c r="X3">
        <v>139.92982499999999</v>
      </c>
      <c r="Y3">
        <v>0</v>
      </c>
      <c r="Z3">
        <v>18.939827000000001</v>
      </c>
      <c r="AA3">
        <v>40.561672999999999</v>
      </c>
      <c r="AB3">
        <v>38.060099000000001</v>
      </c>
      <c r="AC3">
        <v>27.996203000000001</v>
      </c>
      <c r="AD3">
        <v>35.248784999999998</v>
      </c>
      <c r="AE3">
        <v>47.622233999999999</v>
      </c>
      <c r="AF3">
        <v>17.096647999999998</v>
      </c>
      <c r="AG3">
        <v>38.168643000000003</v>
      </c>
      <c r="AH3">
        <v>147.327584</v>
      </c>
      <c r="AI3">
        <v>0</v>
      </c>
      <c r="AJ3">
        <v>0</v>
      </c>
      <c r="AK3">
        <v>48.652622000000001</v>
      </c>
      <c r="AL3">
        <v>76.451919000000004</v>
      </c>
      <c r="AM3">
        <v>15.408947</v>
      </c>
      <c r="AN3">
        <v>0.66340500000000002</v>
      </c>
      <c r="AO3">
        <v>27.471388999999999</v>
      </c>
      <c r="AP3">
        <v>12.463272</v>
      </c>
      <c r="AQ3">
        <v>54.619109999999999</v>
      </c>
      <c r="AR3">
        <v>50.515452000000003</v>
      </c>
      <c r="AS3">
        <v>30.726749000000002</v>
      </c>
      <c r="AT3">
        <v>10.834795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73.239999999999995</v>
      </c>
      <c r="BA3">
        <f>SUM(B3:AZ3)</f>
        <v>2440.4910389999991</v>
      </c>
      <c r="BD3">
        <v>21.67</v>
      </c>
      <c r="BE3">
        <v>7.07</v>
      </c>
      <c r="BF3">
        <v>0.75</v>
      </c>
      <c r="BG3">
        <v>3.91</v>
      </c>
      <c r="BH3">
        <v>4.93</v>
      </c>
      <c r="BI3">
        <v>4.43</v>
      </c>
      <c r="BJ3">
        <v>2.88</v>
      </c>
      <c r="BK3">
        <v>4.1500000000000004</v>
      </c>
      <c r="BL3">
        <v>1.84</v>
      </c>
      <c r="BM3">
        <v>0</v>
      </c>
      <c r="BN3">
        <v>0.48</v>
      </c>
      <c r="BO3">
        <v>14.45</v>
      </c>
      <c r="BP3">
        <v>0</v>
      </c>
      <c r="BQ3">
        <v>4.2699999999999996</v>
      </c>
      <c r="BR3">
        <v>1.99</v>
      </c>
      <c r="BS3">
        <v>0.42</v>
      </c>
      <c r="BT3">
        <v>0</v>
      </c>
      <c r="BU3">
        <v>0</v>
      </c>
      <c r="BV3">
        <v>0</v>
      </c>
      <c r="BW3">
        <f>SUM(BD3:BV3)</f>
        <v>73.239999999999995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181.811508</v>
      </c>
      <c r="L4">
        <v>399.74291299999999</v>
      </c>
      <c r="M4">
        <v>84.770399999999995</v>
      </c>
      <c r="N4">
        <v>113.789812</v>
      </c>
      <c r="O4">
        <v>119.12709700000001</v>
      </c>
      <c r="P4">
        <v>118.4859</v>
      </c>
      <c r="Q4">
        <v>17.606908000000001</v>
      </c>
      <c r="R4">
        <v>32.383929999999999</v>
      </c>
      <c r="S4">
        <v>21.501338000000001</v>
      </c>
      <c r="T4">
        <v>0</v>
      </c>
      <c r="U4">
        <v>336.167618</v>
      </c>
      <c r="V4">
        <v>19.622420999999999</v>
      </c>
      <c r="W4">
        <v>42.518712999999998</v>
      </c>
      <c r="X4">
        <v>139.92982499999999</v>
      </c>
      <c r="Y4">
        <v>0</v>
      </c>
      <c r="Z4">
        <v>18.939827000000001</v>
      </c>
      <c r="AA4">
        <v>40.561672999999999</v>
      </c>
      <c r="AB4">
        <v>38.060099000000001</v>
      </c>
      <c r="AC4">
        <v>27.996203000000001</v>
      </c>
      <c r="AD4">
        <v>35.248784999999998</v>
      </c>
      <c r="AE4">
        <v>47.622233999999999</v>
      </c>
      <c r="AF4">
        <v>17.096647999999998</v>
      </c>
      <c r="AG4">
        <v>38.168643000000003</v>
      </c>
      <c r="AH4">
        <v>147.327584</v>
      </c>
      <c r="AI4">
        <v>0</v>
      </c>
      <c r="AJ4">
        <v>0</v>
      </c>
      <c r="AK4">
        <v>48.652622000000001</v>
      </c>
      <c r="AL4">
        <v>76.451919000000004</v>
      </c>
      <c r="AM4">
        <v>15.408947</v>
      </c>
      <c r="AN4">
        <v>0.66340500000000002</v>
      </c>
      <c r="AO4">
        <v>27.471388999999999</v>
      </c>
      <c r="AP4">
        <v>12.463272</v>
      </c>
      <c r="AQ4">
        <v>54.619109999999999</v>
      </c>
      <c r="AR4">
        <v>50.515452000000003</v>
      </c>
      <c r="AS4">
        <v>30.726749000000002</v>
      </c>
      <c r="AT4">
        <v>10.834795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73.239999999999995</v>
      </c>
      <c r="BA4">
        <f t="shared" ref="BA4:BA67" si="1">SUM(B4:AZ4)</f>
        <v>2439.5277389999992</v>
      </c>
      <c r="BD4">
        <v>21.67</v>
      </c>
      <c r="BE4">
        <v>7.07</v>
      </c>
      <c r="BF4">
        <v>0.75</v>
      </c>
      <c r="BG4">
        <v>3.91</v>
      </c>
      <c r="BH4">
        <v>4.93</v>
      </c>
      <c r="BI4">
        <v>4.43</v>
      </c>
      <c r="BJ4">
        <v>2.88</v>
      </c>
      <c r="BK4">
        <v>4.1500000000000004</v>
      </c>
      <c r="BL4">
        <v>1.84</v>
      </c>
      <c r="BM4">
        <v>0</v>
      </c>
      <c r="BN4">
        <v>0.48</v>
      </c>
      <c r="BO4">
        <v>14.45</v>
      </c>
      <c r="BP4">
        <v>0</v>
      </c>
      <c r="BQ4">
        <v>4.2699999999999996</v>
      </c>
      <c r="BR4">
        <v>1.99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73.239999999999995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178.96707599999999</v>
      </c>
      <c r="L5">
        <v>399.74291299999999</v>
      </c>
      <c r="M5">
        <v>84.770399999999995</v>
      </c>
      <c r="N5">
        <v>113.789812</v>
      </c>
      <c r="O5">
        <v>119.12709700000001</v>
      </c>
      <c r="P5">
        <v>118.4859</v>
      </c>
      <c r="Q5">
        <v>11.158193000000001</v>
      </c>
      <c r="R5">
        <v>22.75093</v>
      </c>
      <c r="S5">
        <v>14.055028999999999</v>
      </c>
      <c r="T5">
        <v>0</v>
      </c>
      <c r="U5">
        <v>336.167618</v>
      </c>
      <c r="V5">
        <v>19.622420999999999</v>
      </c>
      <c r="W5">
        <v>42.518712999999998</v>
      </c>
      <c r="X5">
        <v>139.92982499999999</v>
      </c>
      <c r="Y5">
        <v>0</v>
      </c>
      <c r="Z5">
        <v>18.939827000000001</v>
      </c>
      <c r="AA5">
        <v>40.561672999999999</v>
      </c>
      <c r="AB5">
        <v>38.060099000000001</v>
      </c>
      <c r="AC5">
        <v>27.996203000000001</v>
      </c>
      <c r="AD5">
        <v>35.248784999999998</v>
      </c>
      <c r="AE5">
        <v>47.622233999999999</v>
      </c>
      <c r="AF5">
        <v>8.5483239999999991</v>
      </c>
      <c r="AG5">
        <v>38.168643000000003</v>
      </c>
      <c r="AH5">
        <v>147.327584</v>
      </c>
      <c r="AI5">
        <v>0</v>
      </c>
      <c r="AJ5">
        <v>0</v>
      </c>
      <c r="AK5">
        <v>48.652622000000001</v>
      </c>
      <c r="AL5">
        <v>76.451919000000004</v>
      </c>
      <c r="AM5">
        <v>15.408947</v>
      </c>
      <c r="AN5">
        <v>0.66340500000000002</v>
      </c>
      <c r="AO5">
        <v>27.471388999999999</v>
      </c>
      <c r="AP5">
        <v>12.463272</v>
      </c>
      <c r="AQ5">
        <v>54.619109999999999</v>
      </c>
      <c r="AR5">
        <v>47.325001999999998</v>
      </c>
      <c r="AS5">
        <v>30.726749000000002</v>
      </c>
      <c r="AT5">
        <v>10.834795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73.22</v>
      </c>
      <c r="BA5">
        <f t="shared" si="1"/>
        <v>2401.3965089999992</v>
      </c>
      <c r="BD5">
        <v>21.67</v>
      </c>
      <c r="BE5">
        <v>7.07</v>
      </c>
      <c r="BF5">
        <v>0.73</v>
      </c>
      <c r="BG5">
        <v>3.91</v>
      </c>
      <c r="BH5">
        <v>4.93</v>
      </c>
      <c r="BI5">
        <v>4.43</v>
      </c>
      <c r="BJ5">
        <v>2.88</v>
      </c>
      <c r="BK5">
        <v>4.1500000000000004</v>
      </c>
      <c r="BL5">
        <v>1.84</v>
      </c>
      <c r="BM5">
        <v>0</v>
      </c>
      <c r="BN5">
        <v>0.48</v>
      </c>
      <c r="BO5">
        <v>14.45</v>
      </c>
      <c r="BP5">
        <v>0</v>
      </c>
      <c r="BQ5">
        <v>4.2699999999999996</v>
      </c>
      <c r="BR5">
        <v>1.99</v>
      </c>
      <c r="BS5">
        <v>0.42</v>
      </c>
      <c r="BT5">
        <v>0</v>
      </c>
      <c r="BU5">
        <v>0</v>
      </c>
      <c r="BV5">
        <v>0</v>
      </c>
      <c r="BW5">
        <f t="shared" si="2"/>
        <v>73.22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178.96707599999999</v>
      </c>
      <c r="L6">
        <v>364.12740000000002</v>
      </c>
      <c r="M6">
        <v>84.770399999999995</v>
      </c>
      <c r="N6">
        <v>113.789812</v>
      </c>
      <c r="O6">
        <v>119.12709700000001</v>
      </c>
      <c r="P6">
        <v>118.4859</v>
      </c>
      <c r="Q6">
        <v>11.158193000000001</v>
      </c>
      <c r="R6">
        <v>22.75093</v>
      </c>
      <c r="S6">
        <v>14.055028999999999</v>
      </c>
      <c r="T6">
        <v>0</v>
      </c>
      <c r="U6">
        <v>336.167618</v>
      </c>
      <c r="V6">
        <v>19.622420999999999</v>
      </c>
      <c r="W6">
        <v>42.518712999999998</v>
      </c>
      <c r="X6">
        <v>139.92982499999999</v>
      </c>
      <c r="Y6">
        <v>0</v>
      </c>
      <c r="Z6">
        <v>18.939827000000001</v>
      </c>
      <c r="AA6">
        <v>40.561672999999999</v>
      </c>
      <c r="AB6">
        <v>38.060099000000001</v>
      </c>
      <c r="AC6">
        <v>27.996203000000001</v>
      </c>
      <c r="AD6">
        <v>35.248784999999998</v>
      </c>
      <c r="AE6">
        <v>47.622233999999999</v>
      </c>
      <c r="AF6">
        <v>8.5483239999999991</v>
      </c>
      <c r="AG6">
        <v>38.168643000000003</v>
      </c>
      <c r="AH6">
        <v>147.327584</v>
      </c>
      <c r="AI6">
        <v>0</v>
      </c>
      <c r="AJ6">
        <v>0</v>
      </c>
      <c r="AK6">
        <v>48.652622000000001</v>
      </c>
      <c r="AL6">
        <v>76.451919000000004</v>
      </c>
      <c r="AM6">
        <v>15.408947</v>
      </c>
      <c r="AN6">
        <v>0.66340500000000002</v>
      </c>
      <c r="AO6">
        <v>27.471388999999999</v>
      </c>
      <c r="AP6">
        <v>12.463272</v>
      </c>
      <c r="AQ6">
        <v>42.238778000000003</v>
      </c>
      <c r="AR6">
        <v>47.325001999999998</v>
      </c>
      <c r="AS6">
        <v>30.726749000000002</v>
      </c>
      <c r="AT6">
        <v>10.834795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73.22</v>
      </c>
      <c r="BA6">
        <f t="shared" si="1"/>
        <v>2353.4006639999993</v>
      </c>
      <c r="BD6">
        <v>21.67</v>
      </c>
      <c r="BE6">
        <v>7.07</v>
      </c>
      <c r="BF6">
        <v>0.73</v>
      </c>
      <c r="BG6">
        <v>3.91</v>
      </c>
      <c r="BH6">
        <v>4.93</v>
      </c>
      <c r="BI6">
        <v>4.43</v>
      </c>
      <c r="BJ6">
        <v>2.88</v>
      </c>
      <c r="BK6">
        <v>4.1500000000000004</v>
      </c>
      <c r="BL6">
        <v>1.84</v>
      </c>
      <c r="BM6">
        <v>0</v>
      </c>
      <c r="BN6">
        <v>0.48</v>
      </c>
      <c r="BO6">
        <v>14.45</v>
      </c>
      <c r="BP6">
        <v>0</v>
      </c>
      <c r="BQ6">
        <v>4.2699999999999996</v>
      </c>
      <c r="BR6">
        <v>1.99</v>
      </c>
      <c r="BS6">
        <v>0.42</v>
      </c>
      <c r="BT6">
        <v>0</v>
      </c>
      <c r="BU6">
        <v>0</v>
      </c>
      <c r="BV6">
        <v>0</v>
      </c>
      <c r="BW6">
        <f t="shared" si="2"/>
        <v>73.22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178.96707599999999</v>
      </c>
      <c r="L7">
        <v>354.02750800000001</v>
      </c>
      <c r="M7">
        <v>84.770399999999995</v>
      </c>
      <c r="N7">
        <v>113.789812</v>
      </c>
      <c r="O7">
        <v>119.12709700000001</v>
      </c>
      <c r="P7">
        <v>118.4859</v>
      </c>
      <c r="Q7">
        <v>11.4518</v>
      </c>
      <c r="R7">
        <v>22.75093</v>
      </c>
      <c r="S7">
        <v>14.055028999999999</v>
      </c>
      <c r="T7">
        <v>0</v>
      </c>
      <c r="U7">
        <v>336.167618</v>
      </c>
      <c r="V7">
        <v>19.622420999999999</v>
      </c>
      <c r="W7">
        <v>42.518712999999998</v>
      </c>
      <c r="X7">
        <v>139.92982499999999</v>
      </c>
      <c r="Y7">
        <v>0</v>
      </c>
      <c r="Z7">
        <v>18.939827000000001</v>
      </c>
      <c r="AA7">
        <v>40.561672999999999</v>
      </c>
      <c r="AB7">
        <v>38.060099000000001</v>
      </c>
      <c r="AC7">
        <v>27.996203000000001</v>
      </c>
      <c r="AD7">
        <v>35.248784999999998</v>
      </c>
      <c r="AE7">
        <v>47.622233999999999</v>
      </c>
      <c r="AF7">
        <v>8.5483239999999991</v>
      </c>
      <c r="AG7">
        <v>38.168643000000003</v>
      </c>
      <c r="AH7">
        <v>147.327584</v>
      </c>
      <c r="AI7">
        <v>30.657022000000001</v>
      </c>
      <c r="AJ7">
        <v>0</v>
      </c>
      <c r="AK7">
        <v>48.652622000000001</v>
      </c>
      <c r="AL7">
        <v>76.451919000000004</v>
      </c>
      <c r="AM7">
        <v>15.408947</v>
      </c>
      <c r="AN7">
        <v>0.66340500000000002</v>
      </c>
      <c r="AO7">
        <v>27.471388999999999</v>
      </c>
      <c r="AP7">
        <v>12.463272</v>
      </c>
      <c r="AQ7">
        <v>38.233376999999997</v>
      </c>
      <c r="AR7">
        <v>47.325001999999998</v>
      </c>
      <c r="AS7">
        <v>30.726749000000002</v>
      </c>
      <c r="AT7">
        <v>10.834795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73.22</v>
      </c>
      <c r="BA7">
        <f t="shared" si="1"/>
        <v>2370.2459999999992</v>
      </c>
      <c r="BD7">
        <v>21.67</v>
      </c>
      <c r="BE7">
        <v>7.07</v>
      </c>
      <c r="BF7">
        <v>0.73</v>
      </c>
      <c r="BG7">
        <v>3.91</v>
      </c>
      <c r="BH7">
        <v>4.93</v>
      </c>
      <c r="BI7">
        <v>4.43</v>
      </c>
      <c r="BJ7">
        <v>2.88</v>
      </c>
      <c r="BK7">
        <v>4.1500000000000004</v>
      </c>
      <c r="BL7">
        <v>1.84</v>
      </c>
      <c r="BM7">
        <v>0</v>
      </c>
      <c r="BN7">
        <v>0.48</v>
      </c>
      <c r="BO7">
        <v>14.45</v>
      </c>
      <c r="BP7">
        <v>0</v>
      </c>
      <c r="BQ7">
        <v>4.2699999999999996</v>
      </c>
      <c r="BR7">
        <v>1.99</v>
      </c>
      <c r="BS7">
        <v>0.42</v>
      </c>
      <c r="BT7">
        <v>0</v>
      </c>
      <c r="BU7">
        <v>0</v>
      </c>
      <c r="BV7">
        <v>0</v>
      </c>
      <c r="BW7">
        <f t="shared" si="2"/>
        <v>73.22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178.96707599999999</v>
      </c>
      <c r="L8">
        <v>354.02750800000001</v>
      </c>
      <c r="M8">
        <v>84.770399999999995</v>
      </c>
      <c r="N8">
        <v>113.789812</v>
      </c>
      <c r="O8">
        <v>119.12709700000001</v>
      </c>
      <c r="P8">
        <v>118.4859</v>
      </c>
      <c r="Q8">
        <v>11.4518</v>
      </c>
      <c r="R8">
        <v>22.75093</v>
      </c>
      <c r="S8">
        <v>14.055028999999999</v>
      </c>
      <c r="T8">
        <v>0</v>
      </c>
      <c r="U8">
        <v>336.167618</v>
      </c>
      <c r="V8">
        <v>13.842620999999999</v>
      </c>
      <c r="W8">
        <v>31.922412999999999</v>
      </c>
      <c r="X8">
        <v>127.406925</v>
      </c>
      <c r="Y8">
        <v>0</v>
      </c>
      <c r="Z8">
        <v>18.939827000000001</v>
      </c>
      <c r="AA8">
        <v>40.561672999999999</v>
      </c>
      <c r="AB8">
        <v>38.060099000000001</v>
      </c>
      <c r="AC8">
        <v>27.996203000000001</v>
      </c>
      <c r="AD8">
        <v>35.248784999999998</v>
      </c>
      <c r="AE8">
        <v>47.622233999999999</v>
      </c>
      <c r="AF8">
        <v>8.5483239999999991</v>
      </c>
      <c r="AG8">
        <v>38.168643000000003</v>
      </c>
      <c r="AH8">
        <v>147.327584</v>
      </c>
      <c r="AI8">
        <v>30.657022000000001</v>
      </c>
      <c r="AJ8">
        <v>0</v>
      </c>
      <c r="AK8">
        <v>48.652622000000001</v>
      </c>
      <c r="AL8">
        <v>76.451919000000004</v>
      </c>
      <c r="AM8">
        <v>15.408947</v>
      </c>
      <c r="AN8">
        <v>0.66340500000000002</v>
      </c>
      <c r="AO8">
        <v>27.471388999999999</v>
      </c>
      <c r="AP8">
        <v>12.463272</v>
      </c>
      <c r="AQ8">
        <v>38.233376999999997</v>
      </c>
      <c r="AR8">
        <v>47.325001999999998</v>
      </c>
      <c r="AS8">
        <v>30.726749000000002</v>
      </c>
      <c r="AT8">
        <v>10.834795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73.22</v>
      </c>
      <c r="BA8">
        <f t="shared" si="1"/>
        <v>2341.3469999999993</v>
      </c>
      <c r="BD8">
        <v>21.67</v>
      </c>
      <c r="BE8">
        <v>7.07</v>
      </c>
      <c r="BF8">
        <v>0.73</v>
      </c>
      <c r="BG8">
        <v>3.91</v>
      </c>
      <c r="BH8">
        <v>4.93</v>
      </c>
      <c r="BI8">
        <v>4.43</v>
      </c>
      <c r="BJ8">
        <v>2.88</v>
      </c>
      <c r="BK8">
        <v>4.1500000000000004</v>
      </c>
      <c r="BL8">
        <v>1.84</v>
      </c>
      <c r="BM8">
        <v>0</v>
      </c>
      <c r="BN8">
        <v>0.48</v>
      </c>
      <c r="BO8">
        <v>14.45</v>
      </c>
      <c r="BP8">
        <v>0</v>
      </c>
      <c r="BQ8">
        <v>4.2699999999999996</v>
      </c>
      <c r="BR8">
        <v>1.99</v>
      </c>
      <c r="BS8">
        <v>0.42</v>
      </c>
      <c r="BT8">
        <v>0</v>
      </c>
      <c r="BU8">
        <v>0</v>
      </c>
      <c r="BV8">
        <v>0</v>
      </c>
      <c r="BW8">
        <f t="shared" si="2"/>
        <v>73.22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120.41249999999999</v>
      </c>
      <c r="L9">
        <v>354.02750800000001</v>
      </c>
      <c r="M9">
        <v>84.770399999999995</v>
      </c>
      <c r="N9">
        <v>113.789812</v>
      </c>
      <c r="O9">
        <v>119.12709700000001</v>
      </c>
      <c r="P9">
        <v>118.4859</v>
      </c>
      <c r="Q9">
        <v>14.570489999999999</v>
      </c>
      <c r="R9">
        <v>28.306377999999999</v>
      </c>
      <c r="S9">
        <v>17.622225</v>
      </c>
      <c r="T9">
        <v>0</v>
      </c>
      <c r="U9">
        <v>336.167618</v>
      </c>
      <c r="V9">
        <v>13.842620999999999</v>
      </c>
      <c r="W9">
        <v>32.122683000000002</v>
      </c>
      <c r="X9">
        <v>127.406925</v>
      </c>
      <c r="Y9">
        <v>0</v>
      </c>
      <c r="Z9">
        <v>18.939827000000001</v>
      </c>
      <c r="AA9">
        <v>40.561672999999999</v>
      </c>
      <c r="AB9">
        <v>38.060099000000001</v>
      </c>
      <c r="AC9">
        <v>27.996203000000001</v>
      </c>
      <c r="AD9">
        <v>35.248784999999998</v>
      </c>
      <c r="AE9">
        <v>47.622233999999999</v>
      </c>
      <c r="AF9">
        <v>8.5483239999999991</v>
      </c>
      <c r="AG9">
        <v>38.168643000000003</v>
      </c>
      <c r="AH9">
        <v>147.327584</v>
      </c>
      <c r="AI9">
        <v>44.146112000000002</v>
      </c>
      <c r="AJ9">
        <v>0</v>
      </c>
      <c r="AK9">
        <v>48.652622000000001</v>
      </c>
      <c r="AL9">
        <v>76.451919000000004</v>
      </c>
      <c r="AM9">
        <v>15.408947</v>
      </c>
      <c r="AN9">
        <v>0.66340500000000002</v>
      </c>
      <c r="AO9">
        <v>27.471388999999999</v>
      </c>
      <c r="AP9">
        <v>12.463272</v>
      </c>
      <c r="AQ9">
        <v>28.401937</v>
      </c>
      <c r="AR9">
        <v>47.325001999999998</v>
      </c>
      <c r="AS9">
        <v>30.726749000000002</v>
      </c>
      <c r="AT9">
        <v>10.834795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73.319999999999993</v>
      </c>
      <c r="BA9">
        <f t="shared" si="1"/>
        <v>2298.9916779999999</v>
      </c>
      <c r="BD9">
        <v>21.67</v>
      </c>
      <c r="BE9">
        <v>7.07</v>
      </c>
      <c r="BF9">
        <v>0.73</v>
      </c>
      <c r="BG9">
        <v>3.91</v>
      </c>
      <c r="BH9">
        <v>4.93</v>
      </c>
      <c r="BI9">
        <v>4.43</v>
      </c>
      <c r="BJ9">
        <v>2.88</v>
      </c>
      <c r="BK9">
        <v>4.1500000000000004</v>
      </c>
      <c r="BL9">
        <v>1.94</v>
      </c>
      <c r="BM9">
        <v>0</v>
      </c>
      <c r="BN9">
        <v>0.48</v>
      </c>
      <c r="BO9">
        <v>14.45</v>
      </c>
      <c r="BP9">
        <v>0</v>
      </c>
      <c r="BQ9">
        <v>4.2699999999999996</v>
      </c>
      <c r="BR9">
        <v>1.99</v>
      </c>
      <c r="BS9">
        <v>0.42</v>
      </c>
      <c r="BT9">
        <v>0</v>
      </c>
      <c r="BU9">
        <v>0</v>
      </c>
      <c r="BV9">
        <v>0</v>
      </c>
      <c r="BW9">
        <f t="shared" si="2"/>
        <v>73.319999999999993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115.596</v>
      </c>
      <c r="L10">
        <v>354.02750800000001</v>
      </c>
      <c r="M10">
        <v>84.770399999999995</v>
      </c>
      <c r="N10">
        <v>113.789812</v>
      </c>
      <c r="O10">
        <v>119.12709700000001</v>
      </c>
      <c r="P10">
        <v>118.4859</v>
      </c>
      <c r="Q10">
        <v>14.570489999999999</v>
      </c>
      <c r="R10">
        <v>28.306377999999999</v>
      </c>
      <c r="S10">
        <v>17.622225</v>
      </c>
      <c r="T10">
        <v>0</v>
      </c>
      <c r="U10">
        <v>336.167618</v>
      </c>
      <c r="V10">
        <v>13.842620999999999</v>
      </c>
      <c r="W10">
        <v>32.122683000000002</v>
      </c>
      <c r="X10">
        <v>127.406925</v>
      </c>
      <c r="Y10">
        <v>0</v>
      </c>
      <c r="Z10">
        <v>18.939827000000001</v>
      </c>
      <c r="AA10">
        <v>40.561672999999999</v>
      </c>
      <c r="AB10">
        <v>38.060099000000001</v>
      </c>
      <c r="AC10">
        <v>27.996203000000001</v>
      </c>
      <c r="AD10">
        <v>35.248784999999998</v>
      </c>
      <c r="AE10">
        <v>47.622233999999999</v>
      </c>
      <c r="AF10">
        <v>8.5483239999999991</v>
      </c>
      <c r="AG10">
        <v>38.168643000000003</v>
      </c>
      <c r="AH10">
        <v>147.327584</v>
      </c>
      <c r="AI10">
        <v>44.146112000000002</v>
      </c>
      <c r="AJ10">
        <v>0</v>
      </c>
      <c r="AK10">
        <v>48.652622000000001</v>
      </c>
      <c r="AL10">
        <v>76.451919000000004</v>
      </c>
      <c r="AM10">
        <v>15.408947</v>
      </c>
      <c r="AN10">
        <v>0.66340500000000002</v>
      </c>
      <c r="AO10">
        <v>27.471388999999999</v>
      </c>
      <c r="AP10">
        <v>12.463272</v>
      </c>
      <c r="AQ10">
        <v>14.200969000000001</v>
      </c>
      <c r="AR10">
        <v>47.325001999999998</v>
      </c>
      <c r="AS10">
        <v>30.726749000000002</v>
      </c>
      <c r="AT10">
        <v>10.834795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73.319999999999993</v>
      </c>
      <c r="BA10">
        <f t="shared" si="1"/>
        <v>2279.9742099999999</v>
      </c>
      <c r="BD10">
        <v>21.67</v>
      </c>
      <c r="BE10">
        <v>7.07</v>
      </c>
      <c r="BF10">
        <v>0.73</v>
      </c>
      <c r="BG10">
        <v>3.91</v>
      </c>
      <c r="BH10">
        <v>4.93</v>
      </c>
      <c r="BI10">
        <v>4.43</v>
      </c>
      <c r="BJ10">
        <v>2.88</v>
      </c>
      <c r="BK10">
        <v>4.1500000000000004</v>
      </c>
      <c r="BL10">
        <v>1.94</v>
      </c>
      <c r="BM10">
        <v>0</v>
      </c>
      <c r="BN10">
        <v>0.48</v>
      </c>
      <c r="BO10">
        <v>14.45</v>
      </c>
      <c r="BP10">
        <v>0</v>
      </c>
      <c r="BQ10">
        <v>4.2699999999999996</v>
      </c>
      <c r="BR10">
        <v>1.99</v>
      </c>
      <c r="BS10">
        <v>0.42</v>
      </c>
      <c r="BT10">
        <v>0</v>
      </c>
      <c r="BU10">
        <v>0</v>
      </c>
      <c r="BV10">
        <v>0</v>
      </c>
      <c r="BW10">
        <f t="shared" si="2"/>
        <v>73.319999999999993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114.031143</v>
      </c>
      <c r="L11">
        <v>354.44932799999998</v>
      </c>
      <c r="M11">
        <v>84.770399999999995</v>
      </c>
      <c r="N11">
        <v>113.789812</v>
      </c>
      <c r="O11">
        <v>119.12709700000001</v>
      </c>
      <c r="P11">
        <v>118.4859</v>
      </c>
      <c r="Q11">
        <v>11.562271000000001</v>
      </c>
      <c r="R11">
        <v>22.75093</v>
      </c>
      <c r="S11">
        <v>14.055028999999999</v>
      </c>
      <c r="T11">
        <v>0</v>
      </c>
      <c r="U11">
        <v>336.167618</v>
      </c>
      <c r="V11">
        <v>8.7704609999999992</v>
      </c>
      <c r="W11">
        <v>32.122683000000002</v>
      </c>
      <c r="X11">
        <v>112.957425</v>
      </c>
      <c r="Y11">
        <v>0</v>
      </c>
      <c r="Z11">
        <v>18.939827000000001</v>
      </c>
      <c r="AA11">
        <v>40.561672999999999</v>
      </c>
      <c r="AB11">
        <v>38.060099000000001</v>
      </c>
      <c r="AC11">
        <v>27.996203000000001</v>
      </c>
      <c r="AD11">
        <v>35.248784999999998</v>
      </c>
      <c r="AE11">
        <v>47.622233999999999</v>
      </c>
      <c r="AF11">
        <v>8.5483239999999991</v>
      </c>
      <c r="AG11">
        <v>38.168643000000003</v>
      </c>
      <c r="AH11">
        <v>147.327584</v>
      </c>
      <c r="AI11">
        <v>46.598674000000003</v>
      </c>
      <c r="AJ11">
        <v>0</v>
      </c>
      <c r="AK11">
        <v>48.652622000000001</v>
      </c>
      <c r="AL11">
        <v>76.451919000000004</v>
      </c>
      <c r="AM11">
        <v>15.408947</v>
      </c>
      <c r="AN11">
        <v>0.66340500000000002</v>
      </c>
      <c r="AO11">
        <v>27.471388999999999</v>
      </c>
      <c r="AP11">
        <v>11.105886</v>
      </c>
      <c r="AQ11">
        <v>13.351338</v>
      </c>
      <c r="AR11">
        <v>47.325001999999998</v>
      </c>
      <c r="AS11">
        <v>30.726749000000002</v>
      </c>
      <c r="AT11">
        <v>10.834795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73.169999999999987</v>
      </c>
      <c r="BA11">
        <f t="shared" si="1"/>
        <v>2247.274195</v>
      </c>
      <c r="BD11">
        <v>21.67</v>
      </c>
      <c r="BE11">
        <v>6.91</v>
      </c>
      <c r="BF11">
        <v>0.77</v>
      </c>
      <c r="BG11">
        <v>3.8</v>
      </c>
      <c r="BH11">
        <v>4.76</v>
      </c>
      <c r="BI11">
        <v>4.43</v>
      </c>
      <c r="BJ11">
        <v>2.88</v>
      </c>
      <c r="BK11">
        <v>4.16</v>
      </c>
      <c r="BL11">
        <v>1.85</v>
      </c>
      <c r="BM11">
        <v>0</v>
      </c>
      <c r="BN11">
        <v>0.46</v>
      </c>
      <c r="BO11">
        <v>14.83</v>
      </c>
      <c r="BP11">
        <v>0</v>
      </c>
      <c r="BQ11">
        <v>4.1399999999999997</v>
      </c>
      <c r="BR11">
        <v>2.1</v>
      </c>
      <c r="BS11">
        <v>0.41</v>
      </c>
      <c r="BT11">
        <v>0</v>
      </c>
      <c r="BU11">
        <v>0</v>
      </c>
      <c r="BV11">
        <v>0</v>
      </c>
      <c r="BW11">
        <f t="shared" si="2"/>
        <v>73.169999999999987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114.031485</v>
      </c>
      <c r="L12">
        <v>354.44932799999998</v>
      </c>
      <c r="M12">
        <v>84.770399999999995</v>
      </c>
      <c r="N12">
        <v>113.789812</v>
      </c>
      <c r="O12">
        <v>119.12709700000001</v>
      </c>
      <c r="P12">
        <v>118.4859</v>
      </c>
      <c r="Q12">
        <v>11.097674</v>
      </c>
      <c r="R12">
        <v>22.185509</v>
      </c>
      <c r="S12">
        <v>13.750591</v>
      </c>
      <c r="T12">
        <v>0</v>
      </c>
      <c r="U12">
        <v>336.167618</v>
      </c>
      <c r="V12">
        <v>0</v>
      </c>
      <c r="W12">
        <v>17.807466999999999</v>
      </c>
      <c r="X12">
        <v>112.957425</v>
      </c>
      <c r="Y12">
        <v>0</v>
      </c>
      <c r="Z12">
        <v>18.939827000000001</v>
      </c>
      <c r="AA12">
        <v>41.094377999999999</v>
      </c>
      <c r="AB12">
        <v>38.060099000000001</v>
      </c>
      <c r="AC12">
        <v>27.996203000000001</v>
      </c>
      <c r="AD12">
        <v>35.248784999999998</v>
      </c>
      <c r="AE12">
        <v>47.622233999999999</v>
      </c>
      <c r="AF12">
        <v>8.5483239999999991</v>
      </c>
      <c r="AG12">
        <v>38.168643000000003</v>
      </c>
      <c r="AH12">
        <v>147.327584</v>
      </c>
      <c r="AI12">
        <v>46.598674000000003</v>
      </c>
      <c r="AJ12">
        <v>0</v>
      </c>
      <c r="AK12">
        <v>48.652622000000001</v>
      </c>
      <c r="AL12">
        <v>76.451919000000004</v>
      </c>
      <c r="AM12">
        <v>15.408947</v>
      </c>
      <c r="AN12">
        <v>0.66340500000000002</v>
      </c>
      <c r="AO12">
        <v>27.471388999999999</v>
      </c>
      <c r="AP12">
        <v>11.105886</v>
      </c>
      <c r="AQ12">
        <v>0</v>
      </c>
      <c r="AR12">
        <v>47.325001999999998</v>
      </c>
      <c r="AS12">
        <v>30.726749000000002</v>
      </c>
      <c r="AT12">
        <v>10.834795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73.169999999999987</v>
      </c>
      <c r="BA12">
        <f t="shared" si="1"/>
        <v>2210.0357710000008</v>
      </c>
      <c r="BD12">
        <v>21.67</v>
      </c>
      <c r="BE12">
        <v>6.91</v>
      </c>
      <c r="BF12">
        <v>0.77</v>
      </c>
      <c r="BG12">
        <v>3.8</v>
      </c>
      <c r="BH12">
        <v>4.76</v>
      </c>
      <c r="BI12">
        <v>4.43</v>
      </c>
      <c r="BJ12">
        <v>2.88</v>
      </c>
      <c r="BK12">
        <v>4.16</v>
      </c>
      <c r="BL12">
        <v>1.85</v>
      </c>
      <c r="BM12">
        <v>0</v>
      </c>
      <c r="BN12">
        <v>0.46</v>
      </c>
      <c r="BO12">
        <v>14.83</v>
      </c>
      <c r="BP12">
        <v>0</v>
      </c>
      <c r="BQ12">
        <v>4.1399999999999997</v>
      </c>
      <c r="BR12">
        <v>2.1</v>
      </c>
      <c r="BS12">
        <v>0.41</v>
      </c>
      <c r="BT12">
        <v>0</v>
      </c>
      <c r="BU12">
        <v>0</v>
      </c>
      <c r="BV12">
        <v>0</v>
      </c>
      <c r="BW12">
        <f t="shared" si="2"/>
        <v>73.169999999999987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114.03156799999999</v>
      </c>
      <c r="L13">
        <v>354.44932799999998</v>
      </c>
      <c r="M13">
        <v>84.770399999999995</v>
      </c>
      <c r="N13">
        <v>113.789812</v>
      </c>
      <c r="O13">
        <v>119.12709700000001</v>
      </c>
      <c r="P13">
        <v>118.4859</v>
      </c>
      <c r="Q13">
        <v>11.097674</v>
      </c>
      <c r="R13">
        <v>22.185509</v>
      </c>
      <c r="S13">
        <v>13.750591</v>
      </c>
      <c r="T13">
        <v>0</v>
      </c>
      <c r="U13">
        <v>336.167618</v>
      </c>
      <c r="V13">
        <v>0</v>
      </c>
      <c r="W13">
        <v>17.807466999999999</v>
      </c>
      <c r="X13">
        <v>64.993947000000006</v>
      </c>
      <c r="Y13">
        <v>0</v>
      </c>
      <c r="Z13">
        <v>18.939827000000001</v>
      </c>
      <c r="AA13">
        <v>41.094377999999999</v>
      </c>
      <c r="AB13">
        <v>38.060099000000001</v>
      </c>
      <c r="AC13">
        <v>27.996203000000001</v>
      </c>
      <c r="AD13">
        <v>35.248784999999998</v>
      </c>
      <c r="AE13">
        <v>47.622233999999999</v>
      </c>
      <c r="AF13">
        <v>8.5483239999999991</v>
      </c>
      <c r="AG13">
        <v>38.168643000000003</v>
      </c>
      <c r="AH13">
        <v>147.327584</v>
      </c>
      <c r="AI13">
        <v>46.598674000000003</v>
      </c>
      <c r="AJ13">
        <v>0</v>
      </c>
      <c r="AK13">
        <v>48.652622000000001</v>
      </c>
      <c r="AL13">
        <v>76.451919000000004</v>
      </c>
      <c r="AM13">
        <v>15.408947</v>
      </c>
      <c r="AN13">
        <v>0.66340500000000002</v>
      </c>
      <c r="AO13">
        <v>27.471388999999999</v>
      </c>
      <c r="AP13">
        <v>12.463272</v>
      </c>
      <c r="AQ13">
        <v>0</v>
      </c>
      <c r="AR13">
        <v>47.325001999999998</v>
      </c>
      <c r="AS13">
        <v>30.726749000000002</v>
      </c>
      <c r="AT13">
        <v>10.834795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73.169999999999987</v>
      </c>
      <c r="BA13">
        <f t="shared" si="1"/>
        <v>2163.4297620000002</v>
      </c>
      <c r="BD13">
        <v>21.67</v>
      </c>
      <c r="BE13">
        <v>6.91</v>
      </c>
      <c r="BF13">
        <v>0.77</v>
      </c>
      <c r="BG13">
        <v>3.8</v>
      </c>
      <c r="BH13">
        <v>4.76</v>
      </c>
      <c r="BI13">
        <v>4.43</v>
      </c>
      <c r="BJ13">
        <v>2.88</v>
      </c>
      <c r="BK13">
        <v>4.16</v>
      </c>
      <c r="BL13">
        <v>1.85</v>
      </c>
      <c r="BM13">
        <v>0</v>
      </c>
      <c r="BN13">
        <v>0.46</v>
      </c>
      <c r="BO13">
        <v>14.83</v>
      </c>
      <c r="BP13">
        <v>0</v>
      </c>
      <c r="BQ13">
        <v>4.1399999999999997</v>
      </c>
      <c r="BR13">
        <v>2.1</v>
      </c>
      <c r="BS13">
        <v>0.41</v>
      </c>
      <c r="BT13">
        <v>0</v>
      </c>
      <c r="BU13">
        <v>0</v>
      </c>
      <c r="BV13">
        <v>0</v>
      </c>
      <c r="BW13">
        <f t="shared" si="2"/>
        <v>73.169999999999987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114.031485</v>
      </c>
      <c r="L14">
        <v>354.44932799999998</v>
      </c>
      <c r="M14">
        <v>84.770399999999995</v>
      </c>
      <c r="N14">
        <v>113.789812</v>
      </c>
      <c r="O14">
        <v>119.12709700000001</v>
      </c>
      <c r="P14">
        <v>118.4859</v>
      </c>
      <c r="Q14">
        <v>11.368252</v>
      </c>
      <c r="R14">
        <v>22.335054</v>
      </c>
      <c r="S14">
        <v>13.878493000000001</v>
      </c>
      <c r="T14">
        <v>0</v>
      </c>
      <c r="U14">
        <v>336.167618</v>
      </c>
      <c r="V14">
        <v>0</v>
      </c>
      <c r="W14">
        <v>17.807466999999999</v>
      </c>
      <c r="X14">
        <v>64.993947000000006</v>
      </c>
      <c r="Y14">
        <v>0</v>
      </c>
      <c r="Z14">
        <v>18.939827000000001</v>
      </c>
      <c r="AA14">
        <v>41.094377999999999</v>
      </c>
      <c r="AB14">
        <v>38.060099000000001</v>
      </c>
      <c r="AC14">
        <v>27.996203000000001</v>
      </c>
      <c r="AD14">
        <v>35.248784999999998</v>
      </c>
      <c r="AE14">
        <v>47.622233999999999</v>
      </c>
      <c r="AF14">
        <v>8.5483239999999991</v>
      </c>
      <c r="AG14">
        <v>38.168643000000003</v>
      </c>
      <c r="AH14">
        <v>147.327584</v>
      </c>
      <c r="AI14">
        <v>46.598674000000003</v>
      </c>
      <c r="AJ14">
        <v>0</v>
      </c>
      <c r="AK14">
        <v>48.652622000000001</v>
      </c>
      <c r="AL14">
        <v>76.451919000000004</v>
      </c>
      <c r="AM14">
        <v>15.408947</v>
      </c>
      <c r="AN14">
        <v>0.66340500000000002</v>
      </c>
      <c r="AO14">
        <v>27.471388999999999</v>
      </c>
      <c r="AP14">
        <v>12.463272</v>
      </c>
      <c r="AQ14">
        <v>0</v>
      </c>
      <c r="AR14">
        <v>47.325001999999998</v>
      </c>
      <c r="AS14">
        <v>30.726749000000002</v>
      </c>
      <c r="AT14">
        <v>10.834795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73.169999999999987</v>
      </c>
      <c r="BA14">
        <f t="shared" si="1"/>
        <v>2163.9777040000004</v>
      </c>
      <c r="BD14">
        <v>21.67</v>
      </c>
      <c r="BE14">
        <v>6.91</v>
      </c>
      <c r="BF14">
        <v>0.77</v>
      </c>
      <c r="BG14">
        <v>3.8</v>
      </c>
      <c r="BH14">
        <v>4.76</v>
      </c>
      <c r="BI14">
        <v>4.43</v>
      </c>
      <c r="BJ14">
        <v>2.88</v>
      </c>
      <c r="BK14">
        <v>4.16</v>
      </c>
      <c r="BL14">
        <v>1.85</v>
      </c>
      <c r="BM14">
        <v>0</v>
      </c>
      <c r="BN14">
        <v>0.46</v>
      </c>
      <c r="BO14">
        <v>14.83</v>
      </c>
      <c r="BP14">
        <v>0</v>
      </c>
      <c r="BQ14">
        <v>4.1399999999999997</v>
      </c>
      <c r="BR14">
        <v>2.1</v>
      </c>
      <c r="BS14">
        <v>0.41</v>
      </c>
      <c r="BT14">
        <v>0</v>
      </c>
      <c r="BU14">
        <v>0</v>
      </c>
      <c r="BV14">
        <v>0</v>
      </c>
      <c r="BW14">
        <f t="shared" si="2"/>
        <v>73.169999999999987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114.03156799999999</v>
      </c>
      <c r="L15">
        <v>354.44932799999998</v>
      </c>
      <c r="M15">
        <v>84.770399999999995</v>
      </c>
      <c r="N15">
        <v>113.789812</v>
      </c>
      <c r="O15">
        <v>119.12709700000001</v>
      </c>
      <c r="P15">
        <v>118.4859</v>
      </c>
      <c r="Q15">
        <v>11.561261999999999</v>
      </c>
      <c r="R15">
        <v>22.335054</v>
      </c>
      <c r="S15">
        <v>13.878493000000001</v>
      </c>
      <c r="T15">
        <v>0</v>
      </c>
      <c r="U15">
        <v>336.167618</v>
      </c>
      <c r="V15">
        <v>8.4481409999999997</v>
      </c>
      <c r="W15">
        <v>31.293666999999999</v>
      </c>
      <c r="X15">
        <v>110.664</v>
      </c>
      <c r="Y15">
        <v>0</v>
      </c>
      <c r="Z15">
        <v>18.939827000000001</v>
      </c>
      <c r="AA15">
        <v>41.094377999999999</v>
      </c>
      <c r="AB15">
        <v>38.060099000000001</v>
      </c>
      <c r="AC15">
        <v>27.996203000000001</v>
      </c>
      <c r="AD15">
        <v>35.248784999999998</v>
      </c>
      <c r="AE15">
        <v>47.622233999999999</v>
      </c>
      <c r="AF15">
        <v>8.5483239999999991</v>
      </c>
      <c r="AG15">
        <v>38.168643000000003</v>
      </c>
      <c r="AH15">
        <v>147.327584</v>
      </c>
      <c r="AI15">
        <v>46.598674000000003</v>
      </c>
      <c r="AJ15">
        <v>0</v>
      </c>
      <c r="AK15">
        <v>48.652622000000001</v>
      </c>
      <c r="AL15">
        <v>76.451919000000004</v>
      </c>
      <c r="AM15">
        <v>15.408947</v>
      </c>
      <c r="AN15">
        <v>0.66340500000000002</v>
      </c>
      <c r="AO15">
        <v>27.471388999999999</v>
      </c>
      <c r="AP15">
        <v>12.463272</v>
      </c>
      <c r="AQ15">
        <v>0</v>
      </c>
      <c r="AR15">
        <v>47.325001999999998</v>
      </c>
      <c r="AS15">
        <v>30.726749000000002</v>
      </c>
      <c r="AT15">
        <v>10.679614000000001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73.169999999999987</v>
      </c>
      <c r="BA15">
        <f t="shared" si="1"/>
        <v>2231.6200100000001</v>
      </c>
      <c r="BD15">
        <v>21.67</v>
      </c>
      <c r="BE15">
        <v>6.91</v>
      </c>
      <c r="BF15">
        <v>0.77</v>
      </c>
      <c r="BG15">
        <v>3.8</v>
      </c>
      <c r="BH15">
        <v>4.76</v>
      </c>
      <c r="BI15">
        <v>4.43</v>
      </c>
      <c r="BJ15">
        <v>2.88</v>
      </c>
      <c r="BK15">
        <v>4.16</v>
      </c>
      <c r="BL15">
        <v>1.85</v>
      </c>
      <c r="BM15">
        <v>0</v>
      </c>
      <c r="BN15">
        <v>0.46</v>
      </c>
      <c r="BO15">
        <v>14.83</v>
      </c>
      <c r="BP15">
        <v>0</v>
      </c>
      <c r="BQ15">
        <v>4.1399999999999997</v>
      </c>
      <c r="BR15">
        <v>2.1</v>
      </c>
      <c r="BS15">
        <v>0.41</v>
      </c>
      <c r="BT15">
        <v>0</v>
      </c>
      <c r="BU15">
        <v>0</v>
      </c>
      <c r="BV15">
        <v>0</v>
      </c>
      <c r="BW15">
        <f t="shared" si="2"/>
        <v>73.169999999999987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114.031485</v>
      </c>
      <c r="L16">
        <v>354.44932799999998</v>
      </c>
      <c r="M16">
        <v>84.770399999999995</v>
      </c>
      <c r="N16">
        <v>113.789812</v>
      </c>
      <c r="O16">
        <v>119.12709700000001</v>
      </c>
      <c r="P16">
        <v>118.4859</v>
      </c>
      <c r="Q16">
        <v>11.559558000000001</v>
      </c>
      <c r="R16">
        <v>22.185509</v>
      </c>
      <c r="S16">
        <v>13.750591</v>
      </c>
      <c r="T16">
        <v>0</v>
      </c>
      <c r="U16">
        <v>336.167618</v>
      </c>
      <c r="V16">
        <v>8.4481409999999997</v>
      </c>
      <c r="W16">
        <v>31.293666999999999</v>
      </c>
      <c r="X16">
        <v>110.664</v>
      </c>
      <c r="Y16">
        <v>0</v>
      </c>
      <c r="Z16">
        <v>18.939827000000001</v>
      </c>
      <c r="AA16">
        <v>41.094377999999999</v>
      </c>
      <c r="AB16">
        <v>38.060099000000001</v>
      </c>
      <c r="AC16">
        <v>27.996203000000001</v>
      </c>
      <c r="AD16">
        <v>35.248784999999998</v>
      </c>
      <c r="AE16">
        <v>47.622233999999999</v>
      </c>
      <c r="AF16">
        <v>8.5483239999999991</v>
      </c>
      <c r="AG16">
        <v>38.168643000000003</v>
      </c>
      <c r="AH16">
        <v>147.327584</v>
      </c>
      <c r="AI16">
        <v>46.598674000000003</v>
      </c>
      <c r="AJ16">
        <v>0</v>
      </c>
      <c r="AK16">
        <v>48.652622000000001</v>
      </c>
      <c r="AL16">
        <v>76.451919000000004</v>
      </c>
      <c r="AM16">
        <v>15.408947</v>
      </c>
      <c r="AN16">
        <v>0.66340500000000002</v>
      </c>
      <c r="AO16">
        <v>27.471388999999999</v>
      </c>
      <c r="AP16">
        <v>12.463272</v>
      </c>
      <c r="AQ16">
        <v>0</v>
      </c>
      <c r="AR16">
        <v>50.515452000000003</v>
      </c>
      <c r="AS16">
        <v>30.726749000000002</v>
      </c>
      <c r="AT16">
        <v>10.834795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73.169999999999987</v>
      </c>
      <c r="BA16">
        <f t="shared" si="1"/>
        <v>2234.6864070000001</v>
      </c>
      <c r="BD16">
        <v>21.67</v>
      </c>
      <c r="BE16">
        <v>6.91</v>
      </c>
      <c r="BF16">
        <v>0.77</v>
      </c>
      <c r="BG16">
        <v>3.8</v>
      </c>
      <c r="BH16">
        <v>4.76</v>
      </c>
      <c r="BI16">
        <v>4.43</v>
      </c>
      <c r="BJ16">
        <v>2.88</v>
      </c>
      <c r="BK16">
        <v>4.16</v>
      </c>
      <c r="BL16">
        <v>1.85</v>
      </c>
      <c r="BM16">
        <v>0</v>
      </c>
      <c r="BN16">
        <v>0.46</v>
      </c>
      <c r="BO16">
        <v>14.83</v>
      </c>
      <c r="BP16">
        <v>0</v>
      </c>
      <c r="BQ16">
        <v>4.1399999999999997</v>
      </c>
      <c r="BR16">
        <v>2.1</v>
      </c>
      <c r="BS16">
        <v>0.41</v>
      </c>
      <c r="BT16">
        <v>0</v>
      </c>
      <c r="BU16">
        <v>0</v>
      </c>
      <c r="BV16">
        <v>0</v>
      </c>
      <c r="BW16">
        <f t="shared" si="2"/>
        <v>73.169999999999987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114.047833</v>
      </c>
      <c r="L17">
        <v>354.44932799999998</v>
      </c>
      <c r="M17">
        <v>84.770399999999995</v>
      </c>
      <c r="N17">
        <v>113.789812</v>
      </c>
      <c r="O17">
        <v>119.12709700000001</v>
      </c>
      <c r="P17">
        <v>118.4859</v>
      </c>
      <c r="Q17">
        <v>11.562481</v>
      </c>
      <c r="R17">
        <v>22.459806</v>
      </c>
      <c r="S17">
        <v>13.982965</v>
      </c>
      <c r="T17">
        <v>0</v>
      </c>
      <c r="U17">
        <v>336.167618</v>
      </c>
      <c r="V17">
        <v>0</v>
      </c>
      <c r="W17">
        <v>17.807466999999999</v>
      </c>
      <c r="X17">
        <v>110.664</v>
      </c>
      <c r="Y17">
        <v>0</v>
      </c>
      <c r="Z17">
        <v>18.939827000000001</v>
      </c>
      <c r="AA17">
        <v>41.094377999999999</v>
      </c>
      <c r="AB17">
        <v>38.060099000000001</v>
      </c>
      <c r="AC17">
        <v>27.996203000000001</v>
      </c>
      <c r="AD17">
        <v>35.248784999999998</v>
      </c>
      <c r="AE17">
        <v>47.622233999999999</v>
      </c>
      <c r="AF17">
        <v>8.5483239999999991</v>
      </c>
      <c r="AG17">
        <v>38.168643000000003</v>
      </c>
      <c r="AH17">
        <v>147.327584</v>
      </c>
      <c r="AI17">
        <v>46.598674000000003</v>
      </c>
      <c r="AJ17">
        <v>0</v>
      </c>
      <c r="AK17">
        <v>48.652622000000001</v>
      </c>
      <c r="AL17">
        <v>76.451919000000004</v>
      </c>
      <c r="AM17">
        <v>15.408947</v>
      </c>
      <c r="AN17">
        <v>0.66340500000000002</v>
      </c>
      <c r="AO17">
        <v>27.471388999999999</v>
      </c>
      <c r="AP17">
        <v>11.105886</v>
      </c>
      <c r="AQ17">
        <v>0</v>
      </c>
      <c r="AR17">
        <v>50.515452000000003</v>
      </c>
      <c r="AS17">
        <v>30.726749000000002</v>
      </c>
      <c r="AT17">
        <v>10.834795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73.169999999999987</v>
      </c>
      <c r="BA17">
        <f t="shared" si="1"/>
        <v>2211.9206220000005</v>
      </c>
      <c r="BD17">
        <v>21.67</v>
      </c>
      <c r="BE17">
        <v>6.91</v>
      </c>
      <c r="BF17">
        <v>0.77</v>
      </c>
      <c r="BG17">
        <v>3.8</v>
      </c>
      <c r="BH17">
        <v>4.76</v>
      </c>
      <c r="BI17">
        <v>4.43</v>
      </c>
      <c r="BJ17">
        <v>2.88</v>
      </c>
      <c r="BK17">
        <v>4.16</v>
      </c>
      <c r="BL17">
        <v>1.85</v>
      </c>
      <c r="BM17">
        <v>0</v>
      </c>
      <c r="BN17">
        <v>0.46</v>
      </c>
      <c r="BO17">
        <v>14.83</v>
      </c>
      <c r="BP17">
        <v>0</v>
      </c>
      <c r="BQ17">
        <v>4.1399999999999997</v>
      </c>
      <c r="BR17">
        <v>2.1</v>
      </c>
      <c r="BS17">
        <v>0.41</v>
      </c>
      <c r="BT17">
        <v>0</v>
      </c>
      <c r="BU17">
        <v>0</v>
      </c>
      <c r="BV17">
        <v>0</v>
      </c>
      <c r="BW17">
        <f t="shared" si="2"/>
        <v>73.169999999999987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114.047757</v>
      </c>
      <c r="L18">
        <v>354.44932799999998</v>
      </c>
      <c r="M18">
        <v>84.770399999999995</v>
      </c>
      <c r="N18">
        <v>113.789812</v>
      </c>
      <c r="O18">
        <v>119.12709700000001</v>
      </c>
      <c r="P18">
        <v>118.4859</v>
      </c>
      <c r="Q18">
        <v>11.562481</v>
      </c>
      <c r="R18">
        <v>22.459806</v>
      </c>
      <c r="S18">
        <v>13.982965</v>
      </c>
      <c r="T18">
        <v>0</v>
      </c>
      <c r="U18">
        <v>336.167618</v>
      </c>
      <c r="V18">
        <v>8.4481409999999997</v>
      </c>
      <c r="W18">
        <v>17.807466999999999</v>
      </c>
      <c r="X18">
        <v>110.664</v>
      </c>
      <c r="Y18">
        <v>0</v>
      </c>
      <c r="Z18">
        <v>18.939827000000001</v>
      </c>
      <c r="AA18">
        <v>41.094377999999999</v>
      </c>
      <c r="AB18">
        <v>38.060099000000001</v>
      </c>
      <c r="AC18">
        <v>27.996203000000001</v>
      </c>
      <c r="AD18">
        <v>35.248784999999998</v>
      </c>
      <c r="AE18">
        <v>47.622233999999999</v>
      </c>
      <c r="AF18">
        <v>8.5483239999999991</v>
      </c>
      <c r="AG18">
        <v>38.168643000000003</v>
      </c>
      <c r="AH18">
        <v>147.327584</v>
      </c>
      <c r="AI18">
        <v>46.598674000000003</v>
      </c>
      <c r="AJ18">
        <v>0</v>
      </c>
      <c r="AK18">
        <v>48.652622000000001</v>
      </c>
      <c r="AL18">
        <v>76.451919000000004</v>
      </c>
      <c r="AM18">
        <v>15.408947</v>
      </c>
      <c r="AN18">
        <v>0.66340500000000002</v>
      </c>
      <c r="AO18">
        <v>27.471388999999999</v>
      </c>
      <c r="AP18">
        <v>11.105886</v>
      </c>
      <c r="AQ18">
        <v>0</v>
      </c>
      <c r="AR18">
        <v>50.515452000000003</v>
      </c>
      <c r="AS18">
        <v>30.726749000000002</v>
      </c>
      <c r="AT18">
        <v>10.834795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73.169999999999987</v>
      </c>
      <c r="BA18">
        <f t="shared" si="1"/>
        <v>2220.3686870000006</v>
      </c>
      <c r="BD18">
        <v>21.67</v>
      </c>
      <c r="BE18">
        <v>6.91</v>
      </c>
      <c r="BF18">
        <v>0.77</v>
      </c>
      <c r="BG18">
        <v>3.8</v>
      </c>
      <c r="BH18">
        <v>4.76</v>
      </c>
      <c r="BI18">
        <v>4.43</v>
      </c>
      <c r="BJ18">
        <v>2.88</v>
      </c>
      <c r="BK18">
        <v>4.16</v>
      </c>
      <c r="BL18">
        <v>1.85</v>
      </c>
      <c r="BM18">
        <v>0</v>
      </c>
      <c r="BN18">
        <v>0.46</v>
      </c>
      <c r="BO18">
        <v>14.83</v>
      </c>
      <c r="BP18">
        <v>0</v>
      </c>
      <c r="BQ18">
        <v>4.1399999999999997</v>
      </c>
      <c r="BR18">
        <v>2.1</v>
      </c>
      <c r="BS18">
        <v>0.41</v>
      </c>
      <c r="BT18">
        <v>0</v>
      </c>
      <c r="BU18">
        <v>0</v>
      </c>
      <c r="BV18">
        <v>0</v>
      </c>
      <c r="BW18">
        <f t="shared" si="2"/>
        <v>73.169999999999987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114.047833</v>
      </c>
      <c r="L19">
        <v>354.44932799999998</v>
      </c>
      <c r="M19">
        <v>84.770399999999995</v>
      </c>
      <c r="N19">
        <v>113.789812</v>
      </c>
      <c r="O19">
        <v>119.12709700000001</v>
      </c>
      <c r="P19">
        <v>118.4859</v>
      </c>
      <c r="Q19">
        <v>11.562481</v>
      </c>
      <c r="R19">
        <v>22.459806</v>
      </c>
      <c r="S19">
        <v>13.982965</v>
      </c>
      <c r="T19">
        <v>0</v>
      </c>
      <c r="U19">
        <v>336.167618</v>
      </c>
      <c r="V19">
        <v>0</v>
      </c>
      <c r="W19">
        <v>31.293666999999999</v>
      </c>
      <c r="X19">
        <v>110.664</v>
      </c>
      <c r="Y19">
        <v>0</v>
      </c>
      <c r="Z19">
        <v>18.939827000000001</v>
      </c>
      <c r="AA19">
        <v>41.094377999999999</v>
      </c>
      <c r="AB19">
        <v>38.060099000000001</v>
      </c>
      <c r="AC19">
        <v>27.996203000000001</v>
      </c>
      <c r="AD19">
        <v>35.248784999999998</v>
      </c>
      <c r="AE19">
        <v>47.622233999999999</v>
      </c>
      <c r="AF19">
        <v>8.5483239999999991</v>
      </c>
      <c r="AG19">
        <v>38.168643000000003</v>
      </c>
      <c r="AH19">
        <v>147.327584</v>
      </c>
      <c r="AI19">
        <v>30.657022000000001</v>
      </c>
      <c r="AJ19">
        <v>0</v>
      </c>
      <c r="AK19">
        <v>48.652622000000001</v>
      </c>
      <c r="AL19">
        <v>76.451919000000004</v>
      </c>
      <c r="AM19">
        <v>15.408947</v>
      </c>
      <c r="AN19">
        <v>0.66340500000000002</v>
      </c>
      <c r="AO19">
        <v>27.471388999999999</v>
      </c>
      <c r="AP19">
        <v>11.105886</v>
      </c>
      <c r="AQ19">
        <v>0</v>
      </c>
      <c r="AR19">
        <v>50.515452000000003</v>
      </c>
      <c r="AS19">
        <v>30.726749000000002</v>
      </c>
      <c r="AT19">
        <v>10.834795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73.08</v>
      </c>
      <c r="BA19">
        <f t="shared" si="1"/>
        <v>2209.3751700000003</v>
      </c>
      <c r="BD19">
        <v>21.67</v>
      </c>
      <c r="BE19">
        <v>6.91</v>
      </c>
      <c r="BF19">
        <v>0.68</v>
      </c>
      <c r="BG19">
        <v>3.8</v>
      </c>
      <c r="BH19">
        <v>4.76</v>
      </c>
      <c r="BI19">
        <v>4.43</v>
      </c>
      <c r="BJ19">
        <v>2.88</v>
      </c>
      <c r="BK19">
        <v>4.16</v>
      </c>
      <c r="BL19">
        <v>1.85</v>
      </c>
      <c r="BM19">
        <v>0</v>
      </c>
      <c r="BN19">
        <v>0.46</v>
      </c>
      <c r="BO19">
        <v>14.83</v>
      </c>
      <c r="BP19">
        <v>0</v>
      </c>
      <c r="BQ19">
        <v>4.1399999999999997</v>
      </c>
      <c r="BR19">
        <v>2.1</v>
      </c>
      <c r="BS19">
        <v>0.41</v>
      </c>
      <c r="BT19">
        <v>0</v>
      </c>
      <c r="BU19">
        <v>0</v>
      </c>
      <c r="BV19">
        <v>0</v>
      </c>
      <c r="BW19">
        <f t="shared" si="2"/>
        <v>73.08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114.047757</v>
      </c>
      <c r="L20">
        <v>354.44932799999998</v>
      </c>
      <c r="M20">
        <v>84.770399999999995</v>
      </c>
      <c r="N20">
        <v>113.789812</v>
      </c>
      <c r="O20">
        <v>119.12709700000001</v>
      </c>
      <c r="P20">
        <v>118.4859</v>
      </c>
      <c r="Q20">
        <v>11.562481</v>
      </c>
      <c r="R20">
        <v>22.459806</v>
      </c>
      <c r="S20">
        <v>13.982965</v>
      </c>
      <c r="T20">
        <v>0</v>
      </c>
      <c r="U20">
        <v>336.167618</v>
      </c>
      <c r="V20">
        <v>0</v>
      </c>
      <c r="W20">
        <v>17.807466999999999</v>
      </c>
      <c r="X20">
        <v>89.076447000000002</v>
      </c>
      <c r="Y20">
        <v>0</v>
      </c>
      <c r="Z20">
        <v>18.939827000000001</v>
      </c>
      <c r="AA20">
        <v>41.094377999999999</v>
      </c>
      <c r="AB20">
        <v>38.060099000000001</v>
      </c>
      <c r="AC20">
        <v>27.996203000000001</v>
      </c>
      <c r="AD20">
        <v>35.248784999999998</v>
      </c>
      <c r="AE20">
        <v>47.622233999999999</v>
      </c>
      <c r="AF20">
        <v>8.5483239999999991</v>
      </c>
      <c r="AG20">
        <v>38.168643000000003</v>
      </c>
      <c r="AH20">
        <v>147.327584</v>
      </c>
      <c r="AI20">
        <v>30.657022000000001</v>
      </c>
      <c r="AJ20">
        <v>0</v>
      </c>
      <c r="AK20">
        <v>48.652622000000001</v>
      </c>
      <c r="AL20">
        <v>76.451919000000004</v>
      </c>
      <c r="AM20">
        <v>15.408947</v>
      </c>
      <c r="AN20">
        <v>0.66340500000000002</v>
      </c>
      <c r="AO20">
        <v>27.471388999999999</v>
      </c>
      <c r="AP20">
        <v>11.105886</v>
      </c>
      <c r="AQ20">
        <v>0</v>
      </c>
      <c r="AR20">
        <v>47.325001999999998</v>
      </c>
      <c r="AS20">
        <v>30.726749000000002</v>
      </c>
      <c r="AT20">
        <v>10.834795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73.169999999999987</v>
      </c>
      <c r="BA20">
        <f t="shared" si="1"/>
        <v>2171.2008910000004</v>
      </c>
      <c r="BD20">
        <v>21.67</v>
      </c>
      <c r="BE20">
        <v>6.91</v>
      </c>
      <c r="BF20">
        <v>0.77</v>
      </c>
      <c r="BG20">
        <v>3.8</v>
      </c>
      <c r="BH20">
        <v>4.76</v>
      </c>
      <c r="BI20">
        <v>4.43</v>
      </c>
      <c r="BJ20">
        <v>2.88</v>
      </c>
      <c r="BK20">
        <v>4.16</v>
      </c>
      <c r="BL20">
        <v>1.85</v>
      </c>
      <c r="BM20">
        <v>0</v>
      </c>
      <c r="BN20">
        <v>0.46</v>
      </c>
      <c r="BO20">
        <v>14.83</v>
      </c>
      <c r="BP20">
        <v>0</v>
      </c>
      <c r="BQ20">
        <v>4.1399999999999997</v>
      </c>
      <c r="BR20">
        <v>2.1</v>
      </c>
      <c r="BS20">
        <v>0.41</v>
      </c>
      <c r="BT20">
        <v>0</v>
      </c>
      <c r="BU20">
        <v>0</v>
      </c>
      <c r="BV20">
        <v>0</v>
      </c>
      <c r="BW20">
        <f t="shared" si="2"/>
        <v>73.169999999999987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114.047833</v>
      </c>
      <c r="L21">
        <v>354.44932799999998</v>
      </c>
      <c r="M21">
        <v>84.770399999999995</v>
      </c>
      <c r="N21">
        <v>113.789812</v>
      </c>
      <c r="O21">
        <v>119.12709700000001</v>
      </c>
      <c r="P21">
        <v>118.4859</v>
      </c>
      <c r="Q21">
        <v>11.562481</v>
      </c>
      <c r="R21">
        <v>22.459806</v>
      </c>
      <c r="S21">
        <v>13.982965</v>
      </c>
      <c r="T21">
        <v>0</v>
      </c>
      <c r="U21">
        <v>336.167618</v>
      </c>
      <c r="V21">
        <v>0</v>
      </c>
      <c r="W21">
        <v>13.066779</v>
      </c>
      <c r="X21">
        <v>64.993947000000006</v>
      </c>
      <c r="Y21">
        <v>0</v>
      </c>
      <c r="Z21">
        <v>18.939827000000001</v>
      </c>
      <c r="AA21">
        <v>41.094377999999999</v>
      </c>
      <c r="AB21">
        <v>38.060099000000001</v>
      </c>
      <c r="AC21">
        <v>27.996203000000001</v>
      </c>
      <c r="AD21">
        <v>35.248784999999998</v>
      </c>
      <c r="AE21">
        <v>47.622233999999999</v>
      </c>
      <c r="AF21">
        <v>8.5483239999999991</v>
      </c>
      <c r="AG21">
        <v>38.168643000000003</v>
      </c>
      <c r="AH21">
        <v>147.327584</v>
      </c>
      <c r="AI21">
        <v>44.146112000000002</v>
      </c>
      <c r="AJ21">
        <v>0</v>
      </c>
      <c r="AK21">
        <v>48.652622000000001</v>
      </c>
      <c r="AL21">
        <v>76.451919000000004</v>
      </c>
      <c r="AM21">
        <v>15.408947</v>
      </c>
      <c r="AN21">
        <v>0.66340500000000002</v>
      </c>
      <c r="AO21">
        <v>27.471388999999999</v>
      </c>
      <c r="AP21">
        <v>11.105886</v>
      </c>
      <c r="AQ21">
        <v>0</v>
      </c>
      <c r="AR21">
        <v>47.325001999999998</v>
      </c>
      <c r="AS21">
        <v>31.359114000000002</v>
      </c>
      <c r="AT21">
        <v>10.834795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73.169999999999987</v>
      </c>
      <c r="BA21">
        <f t="shared" si="1"/>
        <v>2156.4992340000003</v>
      </c>
      <c r="BD21">
        <v>21.67</v>
      </c>
      <c r="BE21">
        <v>6.91</v>
      </c>
      <c r="BF21">
        <v>0.77</v>
      </c>
      <c r="BG21">
        <v>3.8</v>
      </c>
      <c r="BH21">
        <v>4.76</v>
      </c>
      <c r="BI21">
        <v>4.43</v>
      </c>
      <c r="BJ21">
        <v>2.88</v>
      </c>
      <c r="BK21">
        <v>4.16</v>
      </c>
      <c r="BL21">
        <v>1.85</v>
      </c>
      <c r="BM21">
        <v>0</v>
      </c>
      <c r="BN21">
        <v>0.46</v>
      </c>
      <c r="BO21">
        <v>14.83</v>
      </c>
      <c r="BP21">
        <v>0</v>
      </c>
      <c r="BQ21">
        <v>4.1399999999999997</v>
      </c>
      <c r="BR21">
        <v>2.1</v>
      </c>
      <c r="BS21">
        <v>0.41</v>
      </c>
      <c r="BT21">
        <v>0</v>
      </c>
      <c r="BU21">
        <v>0</v>
      </c>
      <c r="BV21">
        <v>0</v>
      </c>
      <c r="BW21">
        <f t="shared" si="2"/>
        <v>73.169999999999987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114.047757</v>
      </c>
      <c r="L22">
        <v>354.44932799999998</v>
      </c>
      <c r="M22">
        <v>84.770399999999995</v>
      </c>
      <c r="N22">
        <v>113.789812</v>
      </c>
      <c r="O22">
        <v>119.12709700000001</v>
      </c>
      <c r="P22">
        <v>118.4859</v>
      </c>
      <c r="Q22">
        <v>11.562481</v>
      </c>
      <c r="R22">
        <v>22.459806</v>
      </c>
      <c r="S22">
        <v>13.982965</v>
      </c>
      <c r="T22">
        <v>0</v>
      </c>
      <c r="U22">
        <v>336.167618</v>
      </c>
      <c r="V22">
        <v>5.0721600000000002</v>
      </c>
      <c r="W22">
        <v>13.066779</v>
      </c>
      <c r="X22">
        <v>64.993947000000006</v>
      </c>
      <c r="Y22">
        <v>0</v>
      </c>
      <c r="Z22">
        <v>18.939827000000001</v>
      </c>
      <c r="AA22">
        <v>41.094377999999999</v>
      </c>
      <c r="AB22">
        <v>38.060099000000001</v>
      </c>
      <c r="AC22">
        <v>27.996203000000001</v>
      </c>
      <c r="AD22">
        <v>35.248784999999998</v>
      </c>
      <c r="AE22">
        <v>47.622233999999999</v>
      </c>
      <c r="AF22">
        <v>8.5483239999999991</v>
      </c>
      <c r="AG22">
        <v>38.168643000000003</v>
      </c>
      <c r="AH22">
        <v>147.327584</v>
      </c>
      <c r="AI22">
        <v>44.146112000000002</v>
      </c>
      <c r="AJ22">
        <v>0</v>
      </c>
      <c r="AK22">
        <v>48.652622000000001</v>
      </c>
      <c r="AL22">
        <v>76.451919000000004</v>
      </c>
      <c r="AM22">
        <v>15.408947</v>
      </c>
      <c r="AN22">
        <v>0.66340500000000002</v>
      </c>
      <c r="AO22">
        <v>27.471388999999999</v>
      </c>
      <c r="AP22">
        <v>11.105886</v>
      </c>
      <c r="AQ22">
        <v>12.744459000000001</v>
      </c>
      <c r="AR22">
        <v>47.325001999999998</v>
      </c>
      <c r="AS22">
        <v>31.359114000000002</v>
      </c>
      <c r="AT22">
        <v>10.834795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73.169999999999987</v>
      </c>
      <c r="BA22">
        <f t="shared" si="1"/>
        <v>2174.3157769999998</v>
      </c>
      <c r="BD22">
        <v>21.67</v>
      </c>
      <c r="BE22">
        <v>6.91</v>
      </c>
      <c r="BF22">
        <v>0.77</v>
      </c>
      <c r="BG22">
        <v>3.8</v>
      </c>
      <c r="BH22">
        <v>4.76</v>
      </c>
      <c r="BI22">
        <v>4.43</v>
      </c>
      <c r="BJ22">
        <v>2.88</v>
      </c>
      <c r="BK22">
        <v>4.16</v>
      </c>
      <c r="BL22">
        <v>1.85</v>
      </c>
      <c r="BM22">
        <v>0</v>
      </c>
      <c r="BN22">
        <v>0.46</v>
      </c>
      <c r="BO22">
        <v>14.83</v>
      </c>
      <c r="BP22">
        <v>0</v>
      </c>
      <c r="BQ22">
        <v>4.1399999999999997</v>
      </c>
      <c r="BR22">
        <v>2.1</v>
      </c>
      <c r="BS22">
        <v>0.41</v>
      </c>
      <c r="BT22">
        <v>0</v>
      </c>
      <c r="BU22">
        <v>0</v>
      </c>
      <c r="BV22">
        <v>0</v>
      </c>
      <c r="BW22">
        <f t="shared" si="2"/>
        <v>73.169999999999987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114.047833</v>
      </c>
      <c r="L23">
        <v>354.44932799999998</v>
      </c>
      <c r="M23">
        <v>84.770399999999995</v>
      </c>
      <c r="N23">
        <v>113.789812</v>
      </c>
      <c r="O23">
        <v>119.12709700000001</v>
      </c>
      <c r="P23">
        <v>119.208375</v>
      </c>
      <c r="Q23">
        <v>10.635123999999999</v>
      </c>
      <c r="R23">
        <v>22.459806</v>
      </c>
      <c r="S23">
        <v>13.982965</v>
      </c>
      <c r="T23">
        <v>0</v>
      </c>
      <c r="U23">
        <v>336.167618</v>
      </c>
      <c r="V23">
        <v>5.0721600000000002</v>
      </c>
      <c r="W23">
        <v>13.066779</v>
      </c>
      <c r="X23">
        <v>64.993947000000006</v>
      </c>
      <c r="Y23">
        <v>0</v>
      </c>
      <c r="Z23">
        <v>18.939827000000001</v>
      </c>
      <c r="AA23">
        <v>41.094377999999999</v>
      </c>
      <c r="AB23">
        <v>38.060099000000001</v>
      </c>
      <c r="AC23">
        <v>27.996203000000001</v>
      </c>
      <c r="AD23">
        <v>35.248784999999998</v>
      </c>
      <c r="AE23">
        <v>31.762986999999999</v>
      </c>
      <c r="AF23">
        <v>8.5483239999999991</v>
      </c>
      <c r="AG23">
        <v>38.168643000000003</v>
      </c>
      <c r="AH23">
        <v>147.327584</v>
      </c>
      <c r="AI23">
        <v>44.146112000000002</v>
      </c>
      <c r="AJ23">
        <v>0</v>
      </c>
      <c r="AK23">
        <v>48.652622000000001</v>
      </c>
      <c r="AL23">
        <v>76.451919000000004</v>
      </c>
      <c r="AM23">
        <v>15.408947</v>
      </c>
      <c r="AN23">
        <v>0.66340500000000002</v>
      </c>
      <c r="AO23">
        <v>27.471388999999999</v>
      </c>
      <c r="AP23">
        <v>11.105886</v>
      </c>
      <c r="AQ23">
        <v>14.079592999999999</v>
      </c>
      <c r="AR23">
        <v>47.325001999999998</v>
      </c>
      <c r="AS23">
        <v>31.359114000000002</v>
      </c>
      <c r="AT23">
        <v>10.834795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73.169999999999987</v>
      </c>
      <c r="BA23">
        <f t="shared" si="1"/>
        <v>2159.5868580000006</v>
      </c>
      <c r="BD23">
        <v>21.67</v>
      </c>
      <c r="BE23">
        <v>6.91</v>
      </c>
      <c r="BF23">
        <v>0.77</v>
      </c>
      <c r="BG23">
        <v>3.8</v>
      </c>
      <c r="BH23">
        <v>4.76</v>
      </c>
      <c r="BI23">
        <v>4.43</v>
      </c>
      <c r="BJ23">
        <v>2.88</v>
      </c>
      <c r="BK23">
        <v>4.16</v>
      </c>
      <c r="BL23">
        <v>1.85</v>
      </c>
      <c r="BM23">
        <v>0</v>
      </c>
      <c r="BN23">
        <v>0.46</v>
      </c>
      <c r="BO23">
        <v>14.83</v>
      </c>
      <c r="BP23">
        <v>0</v>
      </c>
      <c r="BQ23">
        <v>4.1399999999999997</v>
      </c>
      <c r="BR23">
        <v>2.1</v>
      </c>
      <c r="BS23">
        <v>0.41</v>
      </c>
      <c r="BT23">
        <v>0</v>
      </c>
      <c r="BU23">
        <v>0</v>
      </c>
      <c r="BV23">
        <v>0</v>
      </c>
      <c r="BW23">
        <f t="shared" si="2"/>
        <v>73.169999999999987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114.047833</v>
      </c>
      <c r="L24">
        <v>354.44932799999998</v>
      </c>
      <c r="M24">
        <v>84.770399999999995</v>
      </c>
      <c r="N24">
        <v>113.789812</v>
      </c>
      <c r="O24">
        <v>119.12709700000001</v>
      </c>
      <c r="P24">
        <v>118.4859</v>
      </c>
      <c r="Q24">
        <v>10.635123999999999</v>
      </c>
      <c r="R24">
        <v>22.459806</v>
      </c>
      <c r="S24">
        <v>13.967802000000001</v>
      </c>
      <c r="T24">
        <v>0</v>
      </c>
      <c r="U24">
        <v>336.167618</v>
      </c>
      <c r="V24">
        <v>5.0721600000000002</v>
      </c>
      <c r="W24">
        <v>13.066779</v>
      </c>
      <c r="X24">
        <v>64.993947000000006</v>
      </c>
      <c r="Y24">
        <v>0</v>
      </c>
      <c r="Z24">
        <v>18.939827000000001</v>
      </c>
      <c r="AA24">
        <v>41.094377999999999</v>
      </c>
      <c r="AB24">
        <v>38.060099000000001</v>
      </c>
      <c r="AC24">
        <v>27.996203000000001</v>
      </c>
      <c r="AD24">
        <v>35.248784999999998</v>
      </c>
      <c r="AE24">
        <v>31.762986999999999</v>
      </c>
      <c r="AF24">
        <v>8.5483239999999991</v>
      </c>
      <c r="AG24">
        <v>38.168643000000003</v>
      </c>
      <c r="AH24">
        <v>147.327584</v>
      </c>
      <c r="AI24">
        <v>44.146112000000002</v>
      </c>
      <c r="AJ24">
        <v>0</v>
      </c>
      <c r="AK24">
        <v>48.652622000000001</v>
      </c>
      <c r="AL24">
        <v>76.451919000000004</v>
      </c>
      <c r="AM24">
        <v>15.408947</v>
      </c>
      <c r="AN24">
        <v>0.66340500000000002</v>
      </c>
      <c r="AO24">
        <v>27.471388999999999</v>
      </c>
      <c r="AP24">
        <v>11.105886</v>
      </c>
      <c r="AQ24">
        <v>27.309555</v>
      </c>
      <c r="AR24">
        <v>47.325001999999998</v>
      </c>
      <c r="AS24">
        <v>31.359114000000002</v>
      </c>
      <c r="AT24">
        <v>10.834795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73.169999999999987</v>
      </c>
      <c r="BA24">
        <f t="shared" si="1"/>
        <v>2172.0791820000004</v>
      </c>
      <c r="BD24">
        <v>21.67</v>
      </c>
      <c r="BE24">
        <v>6.91</v>
      </c>
      <c r="BF24">
        <v>0.77</v>
      </c>
      <c r="BG24">
        <v>3.8</v>
      </c>
      <c r="BH24">
        <v>4.76</v>
      </c>
      <c r="BI24">
        <v>4.43</v>
      </c>
      <c r="BJ24">
        <v>2.88</v>
      </c>
      <c r="BK24">
        <v>4.16</v>
      </c>
      <c r="BL24">
        <v>1.85</v>
      </c>
      <c r="BM24">
        <v>0</v>
      </c>
      <c r="BN24">
        <v>0.46</v>
      </c>
      <c r="BO24">
        <v>14.83</v>
      </c>
      <c r="BP24">
        <v>0</v>
      </c>
      <c r="BQ24">
        <v>4.1399999999999997</v>
      </c>
      <c r="BR24">
        <v>2.1</v>
      </c>
      <c r="BS24">
        <v>0.41</v>
      </c>
      <c r="BT24">
        <v>0</v>
      </c>
      <c r="BU24">
        <v>0</v>
      </c>
      <c r="BV24">
        <v>0</v>
      </c>
      <c r="BW24">
        <f t="shared" si="2"/>
        <v>73.169999999999987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114.047757</v>
      </c>
      <c r="L25">
        <v>354.44932799999998</v>
      </c>
      <c r="M25">
        <v>84.770399999999995</v>
      </c>
      <c r="N25">
        <v>113.789812</v>
      </c>
      <c r="O25">
        <v>119.12709700000001</v>
      </c>
      <c r="P25">
        <v>118.4859</v>
      </c>
      <c r="Q25">
        <v>10.635123999999999</v>
      </c>
      <c r="R25">
        <v>22.459806</v>
      </c>
      <c r="S25">
        <v>13.967802000000001</v>
      </c>
      <c r="T25">
        <v>0</v>
      </c>
      <c r="U25">
        <v>336.167618</v>
      </c>
      <c r="V25">
        <v>10.85196</v>
      </c>
      <c r="W25">
        <v>23.663079</v>
      </c>
      <c r="X25">
        <v>91.966346999999999</v>
      </c>
      <c r="Y25">
        <v>0</v>
      </c>
      <c r="Z25">
        <v>18.939827000000001</v>
      </c>
      <c r="AA25">
        <v>41.094377999999999</v>
      </c>
      <c r="AB25">
        <v>38.060099000000001</v>
      </c>
      <c r="AC25">
        <v>27.996203000000001</v>
      </c>
      <c r="AD25">
        <v>35.248784999999998</v>
      </c>
      <c r="AE25">
        <v>31.762986999999999</v>
      </c>
      <c r="AF25">
        <v>8.5483239999999991</v>
      </c>
      <c r="AG25">
        <v>38.168643000000003</v>
      </c>
      <c r="AH25">
        <v>147.327584</v>
      </c>
      <c r="AI25">
        <v>44.146112000000002</v>
      </c>
      <c r="AJ25">
        <v>0</v>
      </c>
      <c r="AK25">
        <v>48.652622000000001</v>
      </c>
      <c r="AL25">
        <v>76.451919000000004</v>
      </c>
      <c r="AM25">
        <v>15.408947</v>
      </c>
      <c r="AN25">
        <v>0.66340500000000002</v>
      </c>
      <c r="AO25">
        <v>27.471388999999999</v>
      </c>
      <c r="AP25">
        <v>11.105886</v>
      </c>
      <c r="AQ25">
        <v>39.447135000000003</v>
      </c>
      <c r="AR25">
        <v>47.325001999999998</v>
      </c>
      <c r="AS25">
        <v>31.359114000000002</v>
      </c>
      <c r="AT25">
        <v>10.834795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73.169999999999987</v>
      </c>
      <c r="BA25">
        <f t="shared" si="1"/>
        <v>2227.5651860000003</v>
      </c>
      <c r="BD25">
        <v>21.67</v>
      </c>
      <c r="BE25">
        <v>6.91</v>
      </c>
      <c r="BF25">
        <v>0.77</v>
      </c>
      <c r="BG25">
        <v>3.8</v>
      </c>
      <c r="BH25">
        <v>4.76</v>
      </c>
      <c r="BI25">
        <v>4.43</v>
      </c>
      <c r="BJ25">
        <v>2.88</v>
      </c>
      <c r="BK25">
        <v>4.16</v>
      </c>
      <c r="BL25">
        <v>1.85</v>
      </c>
      <c r="BM25">
        <v>0</v>
      </c>
      <c r="BN25">
        <v>0.46</v>
      </c>
      <c r="BO25">
        <v>14.83</v>
      </c>
      <c r="BP25">
        <v>0</v>
      </c>
      <c r="BQ25">
        <v>4.1399999999999997</v>
      </c>
      <c r="BR25">
        <v>2.1</v>
      </c>
      <c r="BS25">
        <v>0.41</v>
      </c>
      <c r="BT25">
        <v>0</v>
      </c>
      <c r="BU25">
        <v>0</v>
      </c>
      <c r="BV25">
        <v>0</v>
      </c>
      <c r="BW25">
        <f t="shared" si="2"/>
        <v>73.169999999999987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134.61607000000001</v>
      </c>
      <c r="L26">
        <v>380.50349999999997</v>
      </c>
      <c r="M26">
        <v>84.770399999999995</v>
      </c>
      <c r="N26">
        <v>113.789812</v>
      </c>
      <c r="O26">
        <v>119.12709700000001</v>
      </c>
      <c r="P26">
        <v>118.4859</v>
      </c>
      <c r="Q26">
        <v>11.787613</v>
      </c>
      <c r="R26">
        <v>22.459806</v>
      </c>
      <c r="S26">
        <v>13.982791000000001</v>
      </c>
      <c r="T26">
        <v>0</v>
      </c>
      <c r="U26">
        <v>336.167618</v>
      </c>
      <c r="V26">
        <v>10.85196</v>
      </c>
      <c r="W26">
        <v>23.663079</v>
      </c>
      <c r="X26">
        <v>91.966346999999999</v>
      </c>
      <c r="Y26">
        <v>0</v>
      </c>
      <c r="Z26">
        <v>18.939827000000001</v>
      </c>
      <c r="AA26">
        <v>41.094377999999999</v>
      </c>
      <c r="AB26">
        <v>38.060099000000001</v>
      </c>
      <c r="AC26">
        <v>27.996203000000001</v>
      </c>
      <c r="AD26">
        <v>35.248784999999998</v>
      </c>
      <c r="AE26">
        <v>31.762986999999999</v>
      </c>
      <c r="AF26">
        <v>8.5483239999999991</v>
      </c>
      <c r="AG26">
        <v>38.168643000000003</v>
      </c>
      <c r="AH26">
        <v>147.327584</v>
      </c>
      <c r="AI26">
        <v>44.146112000000002</v>
      </c>
      <c r="AJ26">
        <v>0</v>
      </c>
      <c r="AK26">
        <v>48.652622000000001</v>
      </c>
      <c r="AL26">
        <v>76.451919000000004</v>
      </c>
      <c r="AM26">
        <v>15.408947</v>
      </c>
      <c r="AN26">
        <v>0.66340500000000002</v>
      </c>
      <c r="AO26">
        <v>27.471388999999999</v>
      </c>
      <c r="AP26">
        <v>11.105886</v>
      </c>
      <c r="AQ26">
        <v>42.238778000000003</v>
      </c>
      <c r="AR26">
        <v>47.325001999999998</v>
      </c>
      <c r="AS26">
        <v>31.359114000000002</v>
      </c>
      <c r="AT26">
        <v>10.834795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73.279999999999987</v>
      </c>
      <c r="BA26">
        <f t="shared" si="1"/>
        <v>2278.2567920000001</v>
      </c>
      <c r="BD26">
        <v>21.67</v>
      </c>
      <c r="BE26">
        <v>6.91</v>
      </c>
      <c r="BF26">
        <v>0.77</v>
      </c>
      <c r="BG26">
        <v>3.8</v>
      </c>
      <c r="BH26">
        <v>4.76</v>
      </c>
      <c r="BI26">
        <v>4.43</v>
      </c>
      <c r="BJ26">
        <v>2.88</v>
      </c>
      <c r="BK26">
        <v>4.22</v>
      </c>
      <c r="BL26">
        <v>1.9</v>
      </c>
      <c r="BM26">
        <v>0</v>
      </c>
      <c r="BN26">
        <v>0.46</v>
      </c>
      <c r="BO26">
        <v>14.83</v>
      </c>
      <c r="BP26">
        <v>0</v>
      </c>
      <c r="BQ26">
        <v>4.1399999999999997</v>
      </c>
      <c r="BR26">
        <v>2.1</v>
      </c>
      <c r="BS26">
        <v>0.41</v>
      </c>
      <c r="BT26">
        <v>0</v>
      </c>
      <c r="BU26">
        <v>0</v>
      </c>
      <c r="BV26">
        <v>0</v>
      </c>
      <c r="BW26">
        <f t="shared" si="2"/>
        <v>73.279999999999987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114.097414</v>
      </c>
      <c r="L27">
        <v>354.02750800000001</v>
      </c>
      <c r="M27">
        <v>84.770399999999995</v>
      </c>
      <c r="N27">
        <v>113.789812</v>
      </c>
      <c r="O27">
        <v>119.12709700000001</v>
      </c>
      <c r="P27">
        <v>118.4859</v>
      </c>
      <c r="Q27">
        <v>11.304506</v>
      </c>
      <c r="R27">
        <v>22.459806</v>
      </c>
      <c r="S27">
        <v>13.975303</v>
      </c>
      <c r="T27">
        <v>0</v>
      </c>
      <c r="U27">
        <v>336.167618</v>
      </c>
      <c r="V27">
        <v>19.622420999999999</v>
      </c>
      <c r="W27">
        <v>42.925997000000002</v>
      </c>
      <c r="X27">
        <v>139.92982499999999</v>
      </c>
      <c r="Y27">
        <v>0</v>
      </c>
      <c r="Z27">
        <v>18.939827000000001</v>
      </c>
      <c r="AA27">
        <v>41.094377999999999</v>
      </c>
      <c r="AB27">
        <v>38.060099000000001</v>
      </c>
      <c r="AC27">
        <v>27.996203000000001</v>
      </c>
      <c r="AD27">
        <v>35.248784999999998</v>
      </c>
      <c r="AE27">
        <v>31.762986999999999</v>
      </c>
      <c r="AF27">
        <v>8.5483239999999991</v>
      </c>
      <c r="AG27">
        <v>38.168643000000003</v>
      </c>
      <c r="AH27">
        <v>147.327584</v>
      </c>
      <c r="AI27">
        <v>44.146112000000002</v>
      </c>
      <c r="AJ27">
        <v>0</v>
      </c>
      <c r="AK27">
        <v>48.652622000000001</v>
      </c>
      <c r="AL27">
        <v>76.451919000000004</v>
      </c>
      <c r="AM27">
        <v>15.408947</v>
      </c>
      <c r="AN27">
        <v>0.66340500000000002</v>
      </c>
      <c r="AO27">
        <v>27.471388999999999</v>
      </c>
      <c r="AP27">
        <v>11.105886</v>
      </c>
      <c r="AQ27">
        <v>42.238778000000003</v>
      </c>
      <c r="AR27">
        <v>47.325001999999998</v>
      </c>
      <c r="AS27">
        <v>31.359114000000002</v>
      </c>
      <c r="AT27">
        <v>10.834795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73.429999999999993</v>
      </c>
      <c r="BA27">
        <f t="shared" si="1"/>
        <v>2306.9184059999993</v>
      </c>
      <c r="BD27">
        <v>21.67</v>
      </c>
      <c r="BE27">
        <v>7.07</v>
      </c>
      <c r="BF27">
        <v>0.73</v>
      </c>
      <c r="BG27">
        <v>3.91</v>
      </c>
      <c r="BH27">
        <v>4.93</v>
      </c>
      <c r="BI27">
        <v>4.43</v>
      </c>
      <c r="BJ27">
        <v>2.88</v>
      </c>
      <c r="BK27">
        <v>4.22</v>
      </c>
      <c r="BL27">
        <v>1.98</v>
      </c>
      <c r="BM27">
        <v>0</v>
      </c>
      <c r="BN27">
        <v>0.48</v>
      </c>
      <c r="BO27">
        <v>14.45</v>
      </c>
      <c r="BP27">
        <v>0</v>
      </c>
      <c r="BQ27">
        <v>4.2699999999999996</v>
      </c>
      <c r="BR27">
        <v>1.99</v>
      </c>
      <c r="BS27">
        <v>0.42</v>
      </c>
      <c r="BT27">
        <v>0</v>
      </c>
      <c r="BU27">
        <v>0</v>
      </c>
      <c r="BV27">
        <v>0</v>
      </c>
      <c r="BW27">
        <f t="shared" si="2"/>
        <v>73.429999999999993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134.61607000000001</v>
      </c>
      <c r="L28">
        <v>390.37703599999998</v>
      </c>
      <c r="M28">
        <v>84.770399999999995</v>
      </c>
      <c r="N28">
        <v>113.789812</v>
      </c>
      <c r="O28">
        <v>119.12709700000001</v>
      </c>
      <c r="P28">
        <v>118.4859</v>
      </c>
      <c r="Q28">
        <v>11.304506</v>
      </c>
      <c r="R28">
        <v>22.459806</v>
      </c>
      <c r="S28">
        <v>13.975303</v>
      </c>
      <c r="T28">
        <v>0</v>
      </c>
      <c r="U28">
        <v>336.167618</v>
      </c>
      <c r="V28">
        <v>19.622420999999999</v>
      </c>
      <c r="W28">
        <v>42.925997000000002</v>
      </c>
      <c r="X28">
        <v>139.92982499999999</v>
      </c>
      <c r="Y28">
        <v>0</v>
      </c>
      <c r="Z28">
        <v>18.939827000000001</v>
      </c>
      <c r="AA28">
        <v>41.094377999999999</v>
      </c>
      <c r="AB28">
        <v>38.060099000000001</v>
      </c>
      <c r="AC28">
        <v>27.996203000000001</v>
      </c>
      <c r="AD28">
        <v>35.248784999999998</v>
      </c>
      <c r="AE28">
        <v>0</v>
      </c>
      <c r="AF28">
        <v>8.5483239999999991</v>
      </c>
      <c r="AG28">
        <v>38.168643000000003</v>
      </c>
      <c r="AH28">
        <v>147.327584</v>
      </c>
      <c r="AI28">
        <v>63.766607</v>
      </c>
      <c r="AJ28">
        <v>0</v>
      </c>
      <c r="AK28">
        <v>48.652622000000001</v>
      </c>
      <c r="AL28">
        <v>76.451919000000004</v>
      </c>
      <c r="AM28">
        <v>15.408947</v>
      </c>
      <c r="AN28">
        <v>0.66340500000000002</v>
      </c>
      <c r="AO28">
        <v>27.471388999999999</v>
      </c>
      <c r="AP28">
        <v>11.105886</v>
      </c>
      <c r="AQ28">
        <v>42.238778000000003</v>
      </c>
      <c r="AR28">
        <v>47.325001999999998</v>
      </c>
      <c r="AS28">
        <v>31.359114000000002</v>
      </c>
      <c r="AT28">
        <v>10.834795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73.429999999999993</v>
      </c>
      <c r="BA28">
        <f t="shared" si="1"/>
        <v>2351.6440979999993</v>
      </c>
      <c r="BD28">
        <v>21.67</v>
      </c>
      <c r="BE28">
        <v>7.07</v>
      </c>
      <c r="BF28">
        <v>0.73</v>
      </c>
      <c r="BG28">
        <v>3.91</v>
      </c>
      <c r="BH28">
        <v>4.93</v>
      </c>
      <c r="BI28">
        <v>4.43</v>
      </c>
      <c r="BJ28">
        <v>2.88</v>
      </c>
      <c r="BK28">
        <v>4.22</v>
      </c>
      <c r="BL28">
        <v>1.98</v>
      </c>
      <c r="BM28">
        <v>0</v>
      </c>
      <c r="BN28">
        <v>0.48</v>
      </c>
      <c r="BO28">
        <v>14.45</v>
      </c>
      <c r="BP28">
        <v>0</v>
      </c>
      <c r="BQ28">
        <v>4.2699999999999996</v>
      </c>
      <c r="BR28">
        <v>1.99</v>
      </c>
      <c r="BS28">
        <v>0.42</v>
      </c>
      <c r="BT28">
        <v>0</v>
      </c>
      <c r="BU28">
        <v>0</v>
      </c>
      <c r="BV28">
        <v>0</v>
      </c>
      <c r="BW28">
        <f t="shared" si="2"/>
        <v>73.429999999999993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134.61607000000001</v>
      </c>
      <c r="L29">
        <v>390.37703599999998</v>
      </c>
      <c r="M29">
        <v>84.770399999999995</v>
      </c>
      <c r="N29">
        <v>113.789812</v>
      </c>
      <c r="O29">
        <v>119.12709700000001</v>
      </c>
      <c r="P29">
        <v>119.208375</v>
      </c>
      <c r="Q29">
        <v>10.709426000000001</v>
      </c>
      <c r="R29">
        <v>22.236325999999998</v>
      </c>
      <c r="S29">
        <v>13.583202999999999</v>
      </c>
      <c r="T29">
        <v>0</v>
      </c>
      <c r="U29">
        <v>336.167618</v>
      </c>
      <c r="V29">
        <v>19.622420999999999</v>
      </c>
      <c r="W29">
        <v>42.925997000000002</v>
      </c>
      <c r="X29">
        <v>139.92982499999999</v>
      </c>
      <c r="Y29">
        <v>0</v>
      </c>
      <c r="Z29">
        <v>18.939827000000001</v>
      </c>
      <c r="AA29">
        <v>41.094377999999999</v>
      </c>
      <c r="AB29">
        <v>38.060099000000001</v>
      </c>
      <c r="AC29">
        <v>27.996203000000001</v>
      </c>
      <c r="AD29">
        <v>35.248784999999998</v>
      </c>
      <c r="AE29">
        <v>0</v>
      </c>
      <c r="AF29">
        <v>8.5483239999999991</v>
      </c>
      <c r="AG29">
        <v>38.168643000000003</v>
      </c>
      <c r="AH29">
        <v>147.327584</v>
      </c>
      <c r="AI29">
        <v>63.766607</v>
      </c>
      <c r="AJ29">
        <v>0</v>
      </c>
      <c r="AK29">
        <v>48.652622000000001</v>
      </c>
      <c r="AL29">
        <v>76.451919000000004</v>
      </c>
      <c r="AM29">
        <v>15.408947</v>
      </c>
      <c r="AN29">
        <v>0.66340500000000002</v>
      </c>
      <c r="AO29">
        <v>27.471388999999999</v>
      </c>
      <c r="AP29">
        <v>11.105886</v>
      </c>
      <c r="AQ29">
        <v>40.903644999999997</v>
      </c>
      <c r="AR29">
        <v>47.325001999999998</v>
      </c>
      <c r="AS29">
        <v>31.359114000000002</v>
      </c>
      <c r="AT29">
        <v>10.834795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73.429999999999993</v>
      </c>
      <c r="BA29">
        <f t="shared" si="1"/>
        <v>2349.8207799999996</v>
      </c>
      <c r="BD29">
        <v>21.67</v>
      </c>
      <c r="BE29">
        <v>7.07</v>
      </c>
      <c r="BF29">
        <v>0.73</v>
      </c>
      <c r="BG29">
        <v>3.91</v>
      </c>
      <c r="BH29">
        <v>4.93</v>
      </c>
      <c r="BI29">
        <v>4.43</v>
      </c>
      <c r="BJ29">
        <v>2.88</v>
      </c>
      <c r="BK29">
        <v>4.22</v>
      </c>
      <c r="BL29">
        <v>1.98</v>
      </c>
      <c r="BM29">
        <v>0</v>
      </c>
      <c r="BN29">
        <v>0.48</v>
      </c>
      <c r="BO29">
        <v>14.45</v>
      </c>
      <c r="BP29">
        <v>0</v>
      </c>
      <c r="BQ29">
        <v>4.2699999999999996</v>
      </c>
      <c r="BR29">
        <v>1.99</v>
      </c>
      <c r="BS29">
        <v>0.42</v>
      </c>
      <c r="BT29">
        <v>0</v>
      </c>
      <c r="BU29">
        <v>0</v>
      </c>
      <c r="BV29">
        <v>0</v>
      </c>
      <c r="BW29">
        <f t="shared" si="2"/>
        <v>73.429999999999993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134.61607000000001</v>
      </c>
      <c r="L30">
        <v>390.37703599999998</v>
      </c>
      <c r="M30">
        <v>84.770399999999995</v>
      </c>
      <c r="N30">
        <v>113.789812</v>
      </c>
      <c r="O30">
        <v>119.12709700000001</v>
      </c>
      <c r="P30">
        <v>118.4859</v>
      </c>
      <c r="Q30">
        <v>10.709426000000001</v>
      </c>
      <c r="R30">
        <v>22.236325999999998</v>
      </c>
      <c r="S30">
        <v>13.835471999999999</v>
      </c>
      <c r="T30">
        <v>0</v>
      </c>
      <c r="U30">
        <v>336.167618</v>
      </c>
      <c r="V30">
        <v>19.622420999999999</v>
      </c>
      <c r="W30">
        <v>42.925997000000002</v>
      </c>
      <c r="X30">
        <v>139.92982499999999</v>
      </c>
      <c r="Y30">
        <v>0</v>
      </c>
      <c r="Z30">
        <v>18.939827000000001</v>
      </c>
      <c r="AA30">
        <v>41.094377999999999</v>
      </c>
      <c r="AB30">
        <v>38.060099000000001</v>
      </c>
      <c r="AC30">
        <v>27.996203000000001</v>
      </c>
      <c r="AD30">
        <v>35.248784999999998</v>
      </c>
      <c r="AE30">
        <v>0</v>
      </c>
      <c r="AF30">
        <v>8.5483239999999991</v>
      </c>
      <c r="AG30">
        <v>38.168643000000003</v>
      </c>
      <c r="AH30">
        <v>147.327584</v>
      </c>
      <c r="AI30">
        <v>63.766607</v>
      </c>
      <c r="AJ30">
        <v>0</v>
      </c>
      <c r="AK30">
        <v>48.652622000000001</v>
      </c>
      <c r="AL30">
        <v>76.451919000000004</v>
      </c>
      <c r="AM30">
        <v>15.408947</v>
      </c>
      <c r="AN30">
        <v>0.66340500000000002</v>
      </c>
      <c r="AO30">
        <v>27.471388999999999</v>
      </c>
      <c r="AP30">
        <v>11.105886</v>
      </c>
      <c r="AQ30">
        <v>27.309555</v>
      </c>
      <c r="AR30">
        <v>47.325001999999998</v>
      </c>
      <c r="AS30">
        <v>31.359114000000002</v>
      </c>
      <c r="AT30">
        <v>10.834795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73.429999999999993</v>
      </c>
      <c r="BA30">
        <f t="shared" si="1"/>
        <v>2335.7564839999991</v>
      </c>
      <c r="BD30">
        <v>21.67</v>
      </c>
      <c r="BE30">
        <v>7.07</v>
      </c>
      <c r="BF30">
        <v>0.73</v>
      </c>
      <c r="BG30">
        <v>3.91</v>
      </c>
      <c r="BH30">
        <v>4.93</v>
      </c>
      <c r="BI30">
        <v>4.43</v>
      </c>
      <c r="BJ30">
        <v>2.88</v>
      </c>
      <c r="BK30">
        <v>4.22</v>
      </c>
      <c r="BL30">
        <v>1.98</v>
      </c>
      <c r="BM30">
        <v>0</v>
      </c>
      <c r="BN30">
        <v>0.48</v>
      </c>
      <c r="BO30">
        <v>14.45</v>
      </c>
      <c r="BP30">
        <v>0</v>
      </c>
      <c r="BQ30">
        <v>4.2699999999999996</v>
      </c>
      <c r="BR30">
        <v>1.99</v>
      </c>
      <c r="BS30">
        <v>0.42</v>
      </c>
      <c r="BT30">
        <v>0</v>
      </c>
      <c r="BU30">
        <v>0</v>
      </c>
      <c r="BV30">
        <v>0</v>
      </c>
      <c r="BW30">
        <f t="shared" si="2"/>
        <v>73.429999999999993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132.78396900000001</v>
      </c>
      <c r="L31">
        <v>354.02750800000001</v>
      </c>
      <c r="M31">
        <v>84.770399999999995</v>
      </c>
      <c r="N31">
        <v>113.789812</v>
      </c>
      <c r="O31">
        <v>119.12709700000001</v>
      </c>
      <c r="P31">
        <v>118.4859</v>
      </c>
      <c r="Q31">
        <v>10.70655</v>
      </c>
      <c r="R31">
        <v>21.937473000000001</v>
      </c>
      <c r="S31">
        <v>13.583202999999999</v>
      </c>
      <c r="T31">
        <v>0</v>
      </c>
      <c r="U31">
        <v>336.167618</v>
      </c>
      <c r="V31">
        <v>19.622420999999999</v>
      </c>
      <c r="W31">
        <v>42.925997000000002</v>
      </c>
      <c r="X31">
        <v>139.92982499999999</v>
      </c>
      <c r="Y31">
        <v>0</v>
      </c>
      <c r="Z31">
        <v>18.939827000000001</v>
      </c>
      <c r="AA31">
        <v>41.094377999999999</v>
      </c>
      <c r="AB31">
        <v>38.060099000000001</v>
      </c>
      <c r="AC31">
        <v>27.996203000000001</v>
      </c>
      <c r="AD31">
        <v>35.248784999999998</v>
      </c>
      <c r="AE31">
        <v>0</v>
      </c>
      <c r="AF31">
        <v>8.5483239999999991</v>
      </c>
      <c r="AG31">
        <v>38.168643000000003</v>
      </c>
      <c r="AH31">
        <v>147.327584</v>
      </c>
      <c r="AI31">
        <v>63.766607</v>
      </c>
      <c r="AJ31">
        <v>0</v>
      </c>
      <c r="AK31">
        <v>48.652622000000001</v>
      </c>
      <c r="AL31">
        <v>76.451919000000004</v>
      </c>
      <c r="AM31">
        <v>15.408947</v>
      </c>
      <c r="AN31">
        <v>0.66340500000000002</v>
      </c>
      <c r="AO31">
        <v>27.471388999999999</v>
      </c>
      <c r="AP31">
        <v>11.105886</v>
      </c>
      <c r="AQ31">
        <v>13.654778</v>
      </c>
      <c r="AR31">
        <v>47.325001999999998</v>
      </c>
      <c r="AS31">
        <v>31.359114000000002</v>
      </c>
      <c r="AT31">
        <v>10.834795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73.36</v>
      </c>
      <c r="BA31">
        <f t="shared" si="1"/>
        <v>2283.2960800000001</v>
      </c>
      <c r="BD31">
        <v>21.67</v>
      </c>
      <c r="BE31">
        <v>7.07</v>
      </c>
      <c r="BF31">
        <v>0.73</v>
      </c>
      <c r="BG31">
        <v>3.91</v>
      </c>
      <c r="BH31">
        <v>4.93</v>
      </c>
      <c r="BI31">
        <v>4.43</v>
      </c>
      <c r="BJ31">
        <v>2.88</v>
      </c>
      <c r="BK31">
        <v>4.18</v>
      </c>
      <c r="BL31">
        <v>1.95</v>
      </c>
      <c r="BM31">
        <v>0</v>
      </c>
      <c r="BN31">
        <v>0.48</v>
      </c>
      <c r="BO31">
        <v>14.45</v>
      </c>
      <c r="BP31">
        <v>0</v>
      </c>
      <c r="BQ31">
        <v>4.2699999999999996</v>
      </c>
      <c r="BR31">
        <v>1.99</v>
      </c>
      <c r="BS31">
        <v>0.42</v>
      </c>
      <c r="BT31">
        <v>0</v>
      </c>
      <c r="BU31">
        <v>0</v>
      </c>
      <c r="BV31">
        <v>0</v>
      </c>
      <c r="BW31">
        <f t="shared" si="2"/>
        <v>73.36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132.78396900000001</v>
      </c>
      <c r="L32">
        <v>354.02750800000001</v>
      </c>
      <c r="M32">
        <v>84.770399999999995</v>
      </c>
      <c r="N32">
        <v>113.789812</v>
      </c>
      <c r="O32">
        <v>119.12709700000001</v>
      </c>
      <c r="P32">
        <v>118.4859</v>
      </c>
      <c r="Q32">
        <v>10.70655</v>
      </c>
      <c r="R32">
        <v>21.937473000000001</v>
      </c>
      <c r="S32">
        <v>13.583202999999999</v>
      </c>
      <c r="T32">
        <v>0</v>
      </c>
      <c r="U32">
        <v>336.167618</v>
      </c>
      <c r="V32">
        <v>19.622420999999999</v>
      </c>
      <c r="W32">
        <v>42.925997000000002</v>
      </c>
      <c r="X32">
        <v>139.92982499999999</v>
      </c>
      <c r="Y32">
        <v>0</v>
      </c>
      <c r="Z32">
        <v>18.939827000000001</v>
      </c>
      <c r="AA32">
        <v>41.094377999999999</v>
      </c>
      <c r="AB32">
        <v>38.060099000000001</v>
      </c>
      <c r="AC32">
        <v>27.996203000000001</v>
      </c>
      <c r="AD32">
        <v>35.248784999999998</v>
      </c>
      <c r="AE32">
        <v>0</v>
      </c>
      <c r="AF32">
        <v>8.5483239999999991</v>
      </c>
      <c r="AG32">
        <v>38.168643000000003</v>
      </c>
      <c r="AH32">
        <v>147.327584</v>
      </c>
      <c r="AI32">
        <v>63.766607</v>
      </c>
      <c r="AJ32">
        <v>0</v>
      </c>
      <c r="AK32">
        <v>48.652622000000001</v>
      </c>
      <c r="AL32">
        <v>76.451919000000004</v>
      </c>
      <c r="AM32">
        <v>15.408947</v>
      </c>
      <c r="AN32">
        <v>0.66340500000000002</v>
      </c>
      <c r="AO32">
        <v>27.471388999999999</v>
      </c>
      <c r="AP32">
        <v>11.105886</v>
      </c>
      <c r="AQ32">
        <v>12.744459000000001</v>
      </c>
      <c r="AR32">
        <v>47.325001999999998</v>
      </c>
      <c r="AS32">
        <v>31.359114000000002</v>
      </c>
      <c r="AT32">
        <v>10.834795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73.36</v>
      </c>
      <c r="BA32">
        <f t="shared" si="1"/>
        <v>2282.385761</v>
      </c>
      <c r="BD32">
        <v>21.67</v>
      </c>
      <c r="BE32">
        <v>7.07</v>
      </c>
      <c r="BF32">
        <v>0.73</v>
      </c>
      <c r="BG32">
        <v>3.91</v>
      </c>
      <c r="BH32">
        <v>4.93</v>
      </c>
      <c r="BI32">
        <v>4.43</v>
      </c>
      <c r="BJ32">
        <v>2.88</v>
      </c>
      <c r="BK32">
        <v>4.18</v>
      </c>
      <c r="BL32">
        <v>1.95</v>
      </c>
      <c r="BM32">
        <v>0</v>
      </c>
      <c r="BN32">
        <v>0.48</v>
      </c>
      <c r="BO32">
        <v>14.45</v>
      </c>
      <c r="BP32">
        <v>0</v>
      </c>
      <c r="BQ32">
        <v>4.2699999999999996</v>
      </c>
      <c r="BR32">
        <v>1.99</v>
      </c>
      <c r="BS32">
        <v>0.42</v>
      </c>
      <c r="BT32">
        <v>0</v>
      </c>
      <c r="BU32">
        <v>0</v>
      </c>
      <c r="BV32">
        <v>0</v>
      </c>
      <c r="BW32">
        <f t="shared" si="2"/>
        <v>73.36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132.78396900000001</v>
      </c>
      <c r="L33">
        <v>354.02750800000001</v>
      </c>
      <c r="M33">
        <v>84.770399999999995</v>
      </c>
      <c r="N33">
        <v>113.789812</v>
      </c>
      <c r="O33">
        <v>119.12709700000001</v>
      </c>
      <c r="P33">
        <v>118.4859</v>
      </c>
      <c r="Q33">
        <v>10.70655</v>
      </c>
      <c r="R33">
        <v>21.937473000000001</v>
      </c>
      <c r="S33">
        <v>13.273531</v>
      </c>
      <c r="T33">
        <v>0</v>
      </c>
      <c r="U33">
        <v>336.167618</v>
      </c>
      <c r="V33">
        <v>19.622420999999999</v>
      </c>
      <c r="W33">
        <v>42.925997000000002</v>
      </c>
      <c r="X33">
        <v>139.92982499999999</v>
      </c>
      <c r="Y33">
        <v>0</v>
      </c>
      <c r="Z33">
        <v>18.939827000000001</v>
      </c>
      <c r="AA33">
        <v>41.094377999999999</v>
      </c>
      <c r="AB33">
        <v>38.060099000000001</v>
      </c>
      <c r="AC33">
        <v>27.996203000000001</v>
      </c>
      <c r="AD33">
        <v>35.248784999999998</v>
      </c>
      <c r="AE33">
        <v>0</v>
      </c>
      <c r="AF33">
        <v>8.5483239999999991</v>
      </c>
      <c r="AG33">
        <v>38.168643000000003</v>
      </c>
      <c r="AH33">
        <v>147.327584</v>
      </c>
      <c r="AI33">
        <v>63.766607</v>
      </c>
      <c r="AJ33">
        <v>0</v>
      </c>
      <c r="AK33">
        <v>48.652622000000001</v>
      </c>
      <c r="AL33">
        <v>76.451919000000004</v>
      </c>
      <c r="AM33">
        <v>15.408947</v>
      </c>
      <c r="AN33">
        <v>0.66340500000000002</v>
      </c>
      <c r="AO33">
        <v>27.471388999999999</v>
      </c>
      <c r="AP33">
        <v>11.105886</v>
      </c>
      <c r="AQ33">
        <v>0</v>
      </c>
      <c r="AR33">
        <v>47.325001999999998</v>
      </c>
      <c r="AS33">
        <v>30.726749000000002</v>
      </c>
      <c r="AT33">
        <v>10.834795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73.36</v>
      </c>
      <c r="BA33">
        <f t="shared" si="1"/>
        <v>2268.6992649999997</v>
      </c>
      <c r="BD33">
        <v>21.67</v>
      </c>
      <c r="BE33">
        <v>7.07</v>
      </c>
      <c r="BF33">
        <v>0.73</v>
      </c>
      <c r="BG33">
        <v>3.91</v>
      </c>
      <c r="BH33">
        <v>4.93</v>
      </c>
      <c r="BI33">
        <v>4.43</v>
      </c>
      <c r="BJ33">
        <v>2.88</v>
      </c>
      <c r="BK33">
        <v>4.18</v>
      </c>
      <c r="BL33">
        <v>1.95</v>
      </c>
      <c r="BM33">
        <v>0</v>
      </c>
      <c r="BN33">
        <v>0.48</v>
      </c>
      <c r="BO33">
        <v>14.45</v>
      </c>
      <c r="BP33">
        <v>0</v>
      </c>
      <c r="BQ33">
        <v>4.2699999999999996</v>
      </c>
      <c r="BR33">
        <v>1.99</v>
      </c>
      <c r="BS33">
        <v>0.42</v>
      </c>
      <c r="BT33">
        <v>0</v>
      </c>
      <c r="BU33">
        <v>0</v>
      </c>
      <c r="BV33">
        <v>0</v>
      </c>
      <c r="BW33">
        <f t="shared" si="2"/>
        <v>73.36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114.086738</v>
      </c>
      <c r="L34">
        <v>354.02750800000001</v>
      </c>
      <c r="M34">
        <v>84.770399999999995</v>
      </c>
      <c r="N34">
        <v>113.789812</v>
      </c>
      <c r="O34">
        <v>119.12709700000001</v>
      </c>
      <c r="P34">
        <v>118.4859</v>
      </c>
      <c r="Q34">
        <v>10.70655</v>
      </c>
      <c r="R34">
        <v>21.227215999999999</v>
      </c>
      <c r="S34">
        <v>13.273531</v>
      </c>
      <c r="T34">
        <v>0</v>
      </c>
      <c r="U34">
        <v>336.167618</v>
      </c>
      <c r="V34">
        <v>19.622420999999999</v>
      </c>
      <c r="W34">
        <v>42.925997000000002</v>
      </c>
      <c r="X34">
        <v>139.92982499999999</v>
      </c>
      <c r="Y34">
        <v>0</v>
      </c>
      <c r="Z34">
        <v>18.939827000000001</v>
      </c>
      <c r="AA34">
        <v>41.094377999999999</v>
      </c>
      <c r="AB34">
        <v>38.060099000000001</v>
      </c>
      <c r="AC34">
        <v>27.996203000000001</v>
      </c>
      <c r="AD34">
        <v>35.248784999999998</v>
      </c>
      <c r="AE34">
        <v>0</v>
      </c>
      <c r="AF34">
        <v>8.5483239999999991</v>
      </c>
      <c r="AG34">
        <v>38.168643000000003</v>
      </c>
      <c r="AH34">
        <v>147.327584</v>
      </c>
      <c r="AI34">
        <v>30.657022000000001</v>
      </c>
      <c r="AJ34">
        <v>0</v>
      </c>
      <c r="AK34">
        <v>48.652622000000001</v>
      </c>
      <c r="AL34">
        <v>76.451919000000004</v>
      </c>
      <c r="AM34">
        <v>15.408947</v>
      </c>
      <c r="AN34">
        <v>0.66340500000000002</v>
      </c>
      <c r="AO34">
        <v>27.471388999999999</v>
      </c>
      <c r="AP34">
        <v>11.105886</v>
      </c>
      <c r="AQ34">
        <v>0</v>
      </c>
      <c r="AR34">
        <v>47.325001999999998</v>
      </c>
      <c r="AS34">
        <v>30.726749000000002</v>
      </c>
      <c r="AT34">
        <v>10.834795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73.36</v>
      </c>
      <c r="BA34">
        <f t="shared" si="1"/>
        <v>2216.1821920000007</v>
      </c>
      <c r="BD34">
        <v>21.67</v>
      </c>
      <c r="BE34">
        <v>7.07</v>
      </c>
      <c r="BF34">
        <v>0.73</v>
      </c>
      <c r="BG34">
        <v>3.91</v>
      </c>
      <c r="BH34">
        <v>4.93</v>
      </c>
      <c r="BI34">
        <v>4.43</v>
      </c>
      <c r="BJ34">
        <v>2.88</v>
      </c>
      <c r="BK34">
        <v>4.18</v>
      </c>
      <c r="BL34">
        <v>1.95</v>
      </c>
      <c r="BM34">
        <v>0</v>
      </c>
      <c r="BN34">
        <v>0.48</v>
      </c>
      <c r="BO34">
        <v>14.45</v>
      </c>
      <c r="BP34">
        <v>0</v>
      </c>
      <c r="BQ34">
        <v>4.2699999999999996</v>
      </c>
      <c r="BR34">
        <v>1.99</v>
      </c>
      <c r="BS34">
        <v>0.42</v>
      </c>
      <c r="BT34">
        <v>0</v>
      </c>
      <c r="BU34">
        <v>0</v>
      </c>
      <c r="BV34">
        <v>0</v>
      </c>
      <c r="BW34">
        <f t="shared" si="2"/>
        <v>73.36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114.031485</v>
      </c>
      <c r="L35">
        <v>354.02750800000001</v>
      </c>
      <c r="M35">
        <v>84.770399999999995</v>
      </c>
      <c r="N35">
        <v>113.789812</v>
      </c>
      <c r="O35">
        <v>119.12709700000001</v>
      </c>
      <c r="P35">
        <v>118.4859</v>
      </c>
      <c r="Q35">
        <v>10.451888</v>
      </c>
      <c r="R35">
        <v>19.902089</v>
      </c>
      <c r="S35">
        <v>12.023577</v>
      </c>
      <c r="T35">
        <v>0</v>
      </c>
      <c r="U35">
        <v>336.167618</v>
      </c>
      <c r="V35">
        <v>13.842620999999999</v>
      </c>
      <c r="W35">
        <v>32.329697000000003</v>
      </c>
      <c r="X35">
        <v>115.847325</v>
      </c>
      <c r="Y35">
        <v>0</v>
      </c>
      <c r="Z35">
        <v>18.939827000000001</v>
      </c>
      <c r="AA35">
        <v>41.094377999999999</v>
      </c>
      <c r="AB35">
        <v>38.060099000000001</v>
      </c>
      <c r="AC35">
        <v>27.996203000000001</v>
      </c>
      <c r="AD35">
        <v>35.248784999999998</v>
      </c>
      <c r="AE35">
        <v>0</v>
      </c>
      <c r="AF35">
        <v>8.5483239999999991</v>
      </c>
      <c r="AG35">
        <v>38.168643000000003</v>
      </c>
      <c r="AH35">
        <v>147.327584</v>
      </c>
      <c r="AI35">
        <v>30.657022000000001</v>
      </c>
      <c r="AJ35">
        <v>0</v>
      </c>
      <c r="AK35">
        <v>48.652622000000001</v>
      </c>
      <c r="AL35">
        <v>76.451919000000004</v>
      </c>
      <c r="AM35">
        <v>15.408947</v>
      </c>
      <c r="AN35">
        <v>0.66340500000000002</v>
      </c>
      <c r="AO35">
        <v>27.471388999999999</v>
      </c>
      <c r="AP35">
        <v>11.105886</v>
      </c>
      <c r="AQ35">
        <v>0</v>
      </c>
      <c r="AR35">
        <v>47.325001999999998</v>
      </c>
      <c r="AS35">
        <v>30.726749000000002</v>
      </c>
      <c r="AT35">
        <v>10.834795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73.36</v>
      </c>
      <c r="BA35">
        <f t="shared" si="1"/>
        <v>2172.8385960000005</v>
      </c>
      <c r="BD35">
        <v>21.67</v>
      </c>
      <c r="BE35">
        <v>7.07</v>
      </c>
      <c r="BF35">
        <v>0.73</v>
      </c>
      <c r="BG35">
        <v>3.91</v>
      </c>
      <c r="BH35">
        <v>4.93</v>
      </c>
      <c r="BI35">
        <v>4.43</v>
      </c>
      <c r="BJ35">
        <v>2.88</v>
      </c>
      <c r="BK35">
        <v>4.18</v>
      </c>
      <c r="BL35">
        <v>1.95</v>
      </c>
      <c r="BM35">
        <v>0</v>
      </c>
      <c r="BN35">
        <v>0.48</v>
      </c>
      <c r="BO35">
        <v>14.45</v>
      </c>
      <c r="BP35">
        <v>0</v>
      </c>
      <c r="BQ35">
        <v>4.2699999999999996</v>
      </c>
      <c r="BR35">
        <v>1.99</v>
      </c>
      <c r="BS35">
        <v>0.42</v>
      </c>
      <c r="BT35">
        <v>0</v>
      </c>
      <c r="BU35">
        <v>0</v>
      </c>
      <c r="BV35">
        <v>0</v>
      </c>
      <c r="BW35">
        <f t="shared" si="2"/>
        <v>73.36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114.075575</v>
      </c>
      <c r="L36">
        <v>354.02750800000001</v>
      </c>
      <c r="M36">
        <v>84.770399999999995</v>
      </c>
      <c r="N36">
        <v>113.789812</v>
      </c>
      <c r="O36">
        <v>119.12709700000001</v>
      </c>
      <c r="P36">
        <v>118.4859</v>
      </c>
      <c r="Q36">
        <v>10.830977000000001</v>
      </c>
      <c r="R36">
        <v>20.646932</v>
      </c>
      <c r="S36">
        <v>12.592338</v>
      </c>
      <c r="T36">
        <v>0</v>
      </c>
      <c r="U36">
        <v>336.167618</v>
      </c>
      <c r="V36">
        <v>13.842620999999999</v>
      </c>
      <c r="W36">
        <v>32.329697000000003</v>
      </c>
      <c r="X36">
        <v>115.847325</v>
      </c>
      <c r="Y36">
        <v>0</v>
      </c>
      <c r="Z36">
        <v>18.939827000000001</v>
      </c>
      <c r="AA36">
        <v>41.094377999999999</v>
      </c>
      <c r="AB36">
        <v>38.060099000000001</v>
      </c>
      <c r="AC36">
        <v>27.996203000000001</v>
      </c>
      <c r="AD36">
        <v>35.248784999999998</v>
      </c>
      <c r="AE36">
        <v>0</v>
      </c>
      <c r="AF36">
        <v>8.5483239999999991</v>
      </c>
      <c r="AG36">
        <v>38.168643000000003</v>
      </c>
      <c r="AH36">
        <v>147.327584</v>
      </c>
      <c r="AI36">
        <v>30.657022000000001</v>
      </c>
      <c r="AJ36">
        <v>0</v>
      </c>
      <c r="AK36">
        <v>48.652622000000001</v>
      </c>
      <c r="AL36">
        <v>76.451919000000004</v>
      </c>
      <c r="AM36">
        <v>15.408947</v>
      </c>
      <c r="AN36">
        <v>0.66340500000000002</v>
      </c>
      <c r="AO36">
        <v>27.471388999999999</v>
      </c>
      <c r="AP36">
        <v>11.105886</v>
      </c>
      <c r="AQ36">
        <v>0</v>
      </c>
      <c r="AR36">
        <v>47.325001999999998</v>
      </c>
      <c r="AS36">
        <v>30.726749000000002</v>
      </c>
      <c r="AT36">
        <v>10.834795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73.36</v>
      </c>
      <c r="BA36">
        <f t="shared" si="1"/>
        <v>2174.5753790000003</v>
      </c>
      <c r="BD36">
        <v>21.67</v>
      </c>
      <c r="BE36">
        <v>7.07</v>
      </c>
      <c r="BF36">
        <v>0.73</v>
      </c>
      <c r="BG36">
        <v>3.91</v>
      </c>
      <c r="BH36">
        <v>4.93</v>
      </c>
      <c r="BI36">
        <v>4.43</v>
      </c>
      <c r="BJ36">
        <v>2.88</v>
      </c>
      <c r="BK36">
        <v>4.18</v>
      </c>
      <c r="BL36">
        <v>1.95</v>
      </c>
      <c r="BM36">
        <v>0</v>
      </c>
      <c r="BN36">
        <v>0.48</v>
      </c>
      <c r="BO36">
        <v>14.45</v>
      </c>
      <c r="BP36">
        <v>0</v>
      </c>
      <c r="BQ36">
        <v>4.2699999999999996</v>
      </c>
      <c r="BR36">
        <v>1.99</v>
      </c>
      <c r="BS36">
        <v>0.42</v>
      </c>
      <c r="BT36">
        <v>0</v>
      </c>
      <c r="BU36">
        <v>0</v>
      </c>
      <c r="BV36">
        <v>0</v>
      </c>
      <c r="BW36">
        <f t="shared" si="2"/>
        <v>73.36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114.075559</v>
      </c>
      <c r="L37">
        <v>354.01660900000002</v>
      </c>
      <c r="M37">
        <v>84.770399999999995</v>
      </c>
      <c r="N37">
        <v>113.789812</v>
      </c>
      <c r="O37">
        <v>119.12709700000001</v>
      </c>
      <c r="P37">
        <v>118.4859</v>
      </c>
      <c r="Q37">
        <v>11.063463</v>
      </c>
      <c r="R37">
        <v>21.689784</v>
      </c>
      <c r="S37">
        <v>13.215229000000001</v>
      </c>
      <c r="T37">
        <v>0</v>
      </c>
      <c r="U37">
        <v>336.167618</v>
      </c>
      <c r="V37">
        <v>13.842620999999999</v>
      </c>
      <c r="W37">
        <v>32.329697000000003</v>
      </c>
      <c r="X37">
        <v>115.847325</v>
      </c>
      <c r="Y37">
        <v>0</v>
      </c>
      <c r="Z37">
        <v>18.939827000000001</v>
      </c>
      <c r="AA37">
        <v>41.094377999999999</v>
      </c>
      <c r="AB37">
        <v>38.060099000000001</v>
      </c>
      <c r="AC37">
        <v>27.996203000000001</v>
      </c>
      <c r="AD37">
        <v>35.248784999999998</v>
      </c>
      <c r="AE37">
        <v>0</v>
      </c>
      <c r="AF37">
        <v>8.5483239999999991</v>
      </c>
      <c r="AG37">
        <v>38.168643000000003</v>
      </c>
      <c r="AH37">
        <v>147.327584</v>
      </c>
      <c r="AI37">
        <v>30.657022000000001</v>
      </c>
      <c r="AJ37">
        <v>0</v>
      </c>
      <c r="AK37">
        <v>48.652622000000001</v>
      </c>
      <c r="AL37">
        <v>76.451919000000004</v>
      </c>
      <c r="AM37">
        <v>15.408947</v>
      </c>
      <c r="AN37">
        <v>0.66340500000000002</v>
      </c>
      <c r="AO37">
        <v>27.471388999999999</v>
      </c>
      <c r="AP37">
        <v>11.105886</v>
      </c>
      <c r="AQ37">
        <v>0</v>
      </c>
      <c r="AR37">
        <v>47.325001999999998</v>
      </c>
      <c r="AS37">
        <v>30.726749000000002</v>
      </c>
      <c r="AT37">
        <v>7.2232089999999998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73.36</v>
      </c>
      <c r="BA37">
        <f t="shared" si="1"/>
        <v>2172.8511070000004</v>
      </c>
      <c r="BD37">
        <v>21.67</v>
      </c>
      <c r="BE37">
        <v>7.07</v>
      </c>
      <c r="BF37">
        <v>0.73</v>
      </c>
      <c r="BG37">
        <v>3.91</v>
      </c>
      <c r="BH37">
        <v>4.93</v>
      </c>
      <c r="BI37">
        <v>4.43</v>
      </c>
      <c r="BJ37">
        <v>2.88</v>
      </c>
      <c r="BK37">
        <v>4.18</v>
      </c>
      <c r="BL37">
        <v>1.95</v>
      </c>
      <c r="BM37">
        <v>0</v>
      </c>
      <c r="BN37">
        <v>0.48</v>
      </c>
      <c r="BO37">
        <v>14.45</v>
      </c>
      <c r="BP37">
        <v>0</v>
      </c>
      <c r="BQ37">
        <v>4.2699999999999996</v>
      </c>
      <c r="BR37">
        <v>1.99</v>
      </c>
      <c r="BS37">
        <v>0.42</v>
      </c>
      <c r="BT37">
        <v>0</v>
      </c>
      <c r="BU37">
        <v>0</v>
      </c>
      <c r="BV37">
        <v>0</v>
      </c>
      <c r="BW37">
        <f t="shared" si="2"/>
        <v>73.36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114.075468</v>
      </c>
      <c r="L38">
        <v>354.01660900000002</v>
      </c>
      <c r="M38">
        <v>84.770399999999995</v>
      </c>
      <c r="N38">
        <v>113.789812</v>
      </c>
      <c r="O38">
        <v>119.12709700000001</v>
      </c>
      <c r="P38">
        <v>118.4859</v>
      </c>
      <c r="Q38">
        <v>11.063463</v>
      </c>
      <c r="R38">
        <v>21.689784</v>
      </c>
      <c r="S38">
        <v>13.215229000000001</v>
      </c>
      <c r="T38">
        <v>0</v>
      </c>
      <c r="U38">
        <v>336.167618</v>
      </c>
      <c r="V38">
        <v>13.842620999999999</v>
      </c>
      <c r="W38">
        <v>32.329697000000003</v>
      </c>
      <c r="X38">
        <v>115.847325</v>
      </c>
      <c r="Y38">
        <v>0</v>
      </c>
      <c r="Z38">
        <v>18.939827000000001</v>
      </c>
      <c r="AA38">
        <v>41.094377999999999</v>
      </c>
      <c r="AB38">
        <v>38.060099000000001</v>
      </c>
      <c r="AC38">
        <v>27.996203000000001</v>
      </c>
      <c r="AD38">
        <v>35.248784999999998</v>
      </c>
      <c r="AE38">
        <v>0</v>
      </c>
      <c r="AF38">
        <v>8.5483239999999991</v>
      </c>
      <c r="AG38">
        <v>38.168643000000003</v>
      </c>
      <c r="AH38">
        <v>147.327584</v>
      </c>
      <c r="AI38">
        <v>30.657022000000001</v>
      </c>
      <c r="AJ38">
        <v>0</v>
      </c>
      <c r="AK38">
        <v>48.652622000000001</v>
      </c>
      <c r="AL38">
        <v>76.451919000000004</v>
      </c>
      <c r="AM38">
        <v>15.408947</v>
      </c>
      <c r="AN38">
        <v>0.66340500000000002</v>
      </c>
      <c r="AO38">
        <v>27.471388999999999</v>
      </c>
      <c r="AP38">
        <v>11.105886</v>
      </c>
      <c r="AQ38">
        <v>0</v>
      </c>
      <c r="AR38">
        <v>47.325001999999998</v>
      </c>
      <c r="AS38">
        <v>30.726749000000002</v>
      </c>
      <c r="AT38">
        <v>7.2232089999999998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73.36</v>
      </c>
      <c r="BA38">
        <f t="shared" si="1"/>
        <v>2172.8510160000005</v>
      </c>
      <c r="BD38">
        <v>21.67</v>
      </c>
      <c r="BE38">
        <v>7.07</v>
      </c>
      <c r="BF38">
        <v>0.73</v>
      </c>
      <c r="BG38">
        <v>3.91</v>
      </c>
      <c r="BH38">
        <v>4.93</v>
      </c>
      <c r="BI38">
        <v>4.43</v>
      </c>
      <c r="BJ38">
        <v>2.88</v>
      </c>
      <c r="BK38">
        <v>4.18</v>
      </c>
      <c r="BL38">
        <v>1.95</v>
      </c>
      <c r="BM38">
        <v>0</v>
      </c>
      <c r="BN38">
        <v>0.48</v>
      </c>
      <c r="BO38">
        <v>14.45</v>
      </c>
      <c r="BP38">
        <v>0</v>
      </c>
      <c r="BQ38">
        <v>4.2699999999999996</v>
      </c>
      <c r="BR38">
        <v>1.99</v>
      </c>
      <c r="BS38">
        <v>0.42</v>
      </c>
      <c r="BT38">
        <v>0</v>
      </c>
      <c r="BU38">
        <v>0</v>
      </c>
      <c r="BV38">
        <v>0</v>
      </c>
      <c r="BW38">
        <f t="shared" si="2"/>
        <v>73.36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131.771637</v>
      </c>
      <c r="L39">
        <v>353.99831799999998</v>
      </c>
      <c r="M39">
        <v>85.733699999999999</v>
      </c>
      <c r="N39">
        <v>113.789812</v>
      </c>
      <c r="O39">
        <v>119.12709700000001</v>
      </c>
      <c r="P39">
        <v>118.4859</v>
      </c>
      <c r="Q39">
        <v>14.570489999999999</v>
      </c>
      <c r="R39">
        <v>28.306377999999999</v>
      </c>
      <c r="S39">
        <v>17.622225</v>
      </c>
      <c r="T39">
        <v>0</v>
      </c>
      <c r="U39">
        <v>336.167618</v>
      </c>
      <c r="V39">
        <v>13.842620999999999</v>
      </c>
      <c r="W39">
        <v>32.329697000000003</v>
      </c>
      <c r="X39">
        <v>115.847325</v>
      </c>
      <c r="Y39">
        <v>0</v>
      </c>
      <c r="Z39">
        <v>18.939827000000001</v>
      </c>
      <c r="AA39">
        <v>41.094377999999999</v>
      </c>
      <c r="AB39">
        <v>38.060099000000001</v>
      </c>
      <c r="AC39">
        <v>27.996203000000001</v>
      </c>
      <c r="AD39">
        <v>35.248784999999998</v>
      </c>
      <c r="AE39">
        <v>0</v>
      </c>
      <c r="AF39">
        <v>8.5483239999999991</v>
      </c>
      <c r="AG39">
        <v>38.168643000000003</v>
      </c>
      <c r="AH39">
        <v>147.327584</v>
      </c>
      <c r="AI39">
        <v>30.657022000000001</v>
      </c>
      <c r="AJ39">
        <v>0</v>
      </c>
      <c r="AK39">
        <v>48.652622000000001</v>
      </c>
      <c r="AL39">
        <v>76.451919000000004</v>
      </c>
      <c r="AM39">
        <v>15.408947</v>
      </c>
      <c r="AN39">
        <v>0.66340500000000002</v>
      </c>
      <c r="AO39">
        <v>27.471388999999999</v>
      </c>
      <c r="AP39">
        <v>11.105886</v>
      </c>
      <c r="AQ39">
        <v>0</v>
      </c>
      <c r="AR39">
        <v>47.325001999999998</v>
      </c>
      <c r="AS39">
        <v>30.726749000000002</v>
      </c>
      <c r="AT39">
        <v>7.2232089999999998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73.38</v>
      </c>
      <c r="BA39">
        <f t="shared" si="1"/>
        <v>2206.0428110000003</v>
      </c>
      <c r="BD39">
        <v>21.67</v>
      </c>
      <c r="BE39">
        <v>7.07</v>
      </c>
      <c r="BF39">
        <v>0.75</v>
      </c>
      <c r="BG39">
        <v>3.91</v>
      </c>
      <c r="BH39">
        <v>4.93</v>
      </c>
      <c r="BI39">
        <v>4.43</v>
      </c>
      <c r="BJ39">
        <v>2.88</v>
      </c>
      <c r="BK39">
        <v>4.18</v>
      </c>
      <c r="BL39">
        <v>1.95</v>
      </c>
      <c r="BM39">
        <v>0</v>
      </c>
      <c r="BN39">
        <v>0.48</v>
      </c>
      <c r="BO39">
        <v>14.45</v>
      </c>
      <c r="BP39">
        <v>0</v>
      </c>
      <c r="BQ39">
        <v>4.2699999999999996</v>
      </c>
      <c r="BR39">
        <v>1.99</v>
      </c>
      <c r="BS39">
        <v>0.42</v>
      </c>
      <c r="BT39">
        <v>0</v>
      </c>
      <c r="BU39">
        <v>0</v>
      </c>
      <c r="BV39">
        <v>0</v>
      </c>
      <c r="BW39">
        <f t="shared" si="2"/>
        <v>73.38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131.771637</v>
      </c>
      <c r="L40">
        <v>353.99831799999998</v>
      </c>
      <c r="M40">
        <v>85.733699999999999</v>
      </c>
      <c r="N40">
        <v>113.789812</v>
      </c>
      <c r="O40">
        <v>119.12709700000001</v>
      </c>
      <c r="P40">
        <v>118.4859</v>
      </c>
      <c r="Q40">
        <v>14.570489999999999</v>
      </c>
      <c r="R40">
        <v>28.306377999999999</v>
      </c>
      <c r="S40">
        <v>17.622225</v>
      </c>
      <c r="T40">
        <v>0</v>
      </c>
      <c r="U40">
        <v>336.167618</v>
      </c>
      <c r="V40">
        <v>13.842620999999999</v>
      </c>
      <c r="W40">
        <v>32.329697000000003</v>
      </c>
      <c r="X40">
        <v>115.847325</v>
      </c>
      <c r="Y40">
        <v>0</v>
      </c>
      <c r="Z40">
        <v>18.939827000000001</v>
      </c>
      <c r="AA40">
        <v>41.094377999999999</v>
      </c>
      <c r="AB40">
        <v>38.060099000000001</v>
      </c>
      <c r="AC40">
        <v>27.996203000000001</v>
      </c>
      <c r="AD40">
        <v>35.248784999999998</v>
      </c>
      <c r="AE40">
        <v>0</v>
      </c>
      <c r="AF40">
        <v>8.5483239999999991</v>
      </c>
      <c r="AG40">
        <v>38.168643000000003</v>
      </c>
      <c r="AH40">
        <v>147.327584</v>
      </c>
      <c r="AI40">
        <v>30.657022000000001</v>
      </c>
      <c r="AJ40">
        <v>0</v>
      </c>
      <c r="AK40">
        <v>48.652622000000001</v>
      </c>
      <c r="AL40">
        <v>76.451919000000004</v>
      </c>
      <c r="AM40">
        <v>15.408947</v>
      </c>
      <c r="AN40">
        <v>0.66340500000000002</v>
      </c>
      <c r="AO40">
        <v>27.471388999999999</v>
      </c>
      <c r="AP40">
        <v>11.105886</v>
      </c>
      <c r="AQ40">
        <v>0</v>
      </c>
      <c r="AR40">
        <v>47.325001999999998</v>
      </c>
      <c r="AS40">
        <v>30.726749000000002</v>
      </c>
      <c r="AT40">
        <v>7.2232089999999998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73.38</v>
      </c>
      <c r="BA40">
        <f t="shared" si="1"/>
        <v>2206.0428110000003</v>
      </c>
      <c r="BD40">
        <v>21.67</v>
      </c>
      <c r="BE40">
        <v>7.07</v>
      </c>
      <c r="BF40">
        <v>0.75</v>
      </c>
      <c r="BG40">
        <v>3.91</v>
      </c>
      <c r="BH40">
        <v>4.93</v>
      </c>
      <c r="BI40">
        <v>4.43</v>
      </c>
      <c r="BJ40">
        <v>2.88</v>
      </c>
      <c r="BK40">
        <v>4.18</v>
      </c>
      <c r="BL40">
        <v>1.95</v>
      </c>
      <c r="BM40">
        <v>0</v>
      </c>
      <c r="BN40">
        <v>0.48</v>
      </c>
      <c r="BO40">
        <v>14.45</v>
      </c>
      <c r="BP40">
        <v>0</v>
      </c>
      <c r="BQ40">
        <v>4.2699999999999996</v>
      </c>
      <c r="BR40">
        <v>1.99</v>
      </c>
      <c r="BS40">
        <v>0.42</v>
      </c>
      <c r="BT40">
        <v>0</v>
      </c>
      <c r="BU40">
        <v>0</v>
      </c>
      <c r="BV40">
        <v>0</v>
      </c>
      <c r="BW40">
        <f t="shared" si="2"/>
        <v>73.38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134.66153700000001</v>
      </c>
      <c r="L41">
        <v>353.99831799999998</v>
      </c>
      <c r="M41">
        <v>85.733699999999999</v>
      </c>
      <c r="N41">
        <v>113.789812</v>
      </c>
      <c r="O41">
        <v>119.12709700000001</v>
      </c>
      <c r="P41">
        <v>118.4859</v>
      </c>
      <c r="Q41">
        <v>14.570489999999999</v>
      </c>
      <c r="R41">
        <v>28.306377999999999</v>
      </c>
      <c r="S41">
        <v>17.622225</v>
      </c>
      <c r="T41">
        <v>0</v>
      </c>
      <c r="U41">
        <v>336.167618</v>
      </c>
      <c r="V41">
        <v>13.842620999999999</v>
      </c>
      <c r="W41">
        <v>32.329697000000003</v>
      </c>
      <c r="X41">
        <v>115.847325</v>
      </c>
      <c r="Y41">
        <v>0</v>
      </c>
      <c r="Z41">
        <v>18.939827000000001</v>
      </c>
      <c r="AA41">
        <v>41.094377999999999</v>
      </c>
      <c r="AB41">
        <v>38.060099000000001</v>
      </c>
      <c r="AC41">
        <v>27.996203000000001</v>
      </c>
      <c r="AD41">
        <v>35.248784999999998</v>
      </c>
      <c r="AE41">
        <v>0</v>
      </c>
      <c r="AF41">
        <v>8.5483239999999991</v>
      </c>
      <c r="AG41">
        <v>38.168643000000003</v>
      </c>
      <c r="AH41">
        <v>147.327584</v>
      </c>
      <c r="AI41">
        <v>30.657022000000001</v>
      </c>
      <c r="AJ41">
        <v>0</v>
      </c>
      <c r="AK41">
        <v>48.652622000000001</v>
      </c>
      <c r="AL41">
        <v>76.451919000000004</v>
      </c>
      <c r="AM41">
        <v>15.408947</v>
      </c>
      <c r="AN41">
        <v>0.66340500000000002</v>
      </c>
      <c r="AO41">
        <v>27.471388999999999</v>
      </c>
      <c r="AP41">
        <v>11.105886</v>
      </c>
      <c r="AQ41">
        <v>0</v>
      </c>
      <c r="AR41">
        <v>47.325001999999998</v>
      </c>
      <c r="AS41">
        <v>30.726749000000002</v>
      </c>
      <c r="AT41">
        <v>7.2232089999999998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73.38</v>
      </c>
      <c r="BA41">
        <f t="shared" si="1"/>
        <v>2208.9327110000004</v>
      </c>
      <c r="BD41">
        <v>21.67</v>
      </c>
      <c r="BE41">
        <v>7.07</v>
      </c>
      <c r="BF41">
        <v>0.75</v>
      </c>
      <c r="BG41">
        <v>3.91</v>
      </c>
      <c r="BH41">
        <v>4.93</v>
      </c>
      <c r="BI41">
        <v>4.43</v>
      </c>
      <c r="BJ41">
        <v>2.88</v>
      </c>
      <c r="BK41">
        <v>4.18</v>
      </c>
      <c r="BL41">
        <v>1.95</v>
      </c>
      <c r="BM41">
        <v>0</v>
      </c>
      <c r="BN41">
        <v>0.48</v>
      </c>
      <c r="BO41">
        <v>14.45</v>
      </c>
      <c r="BP41">
        <v>0</v>
      </c>
      <c r="BQ41">
        <v>4.2699999999999996</v>
      </c>
      <c r="BR41">
        <v>1.99</v>
      </c>
      <c r="BS41">
        <v>0.42</v>
      </c>
      <c r="BT41">
        <v>0</v>
      </c>
      <c r="BU41">
        <v>0</v>
      </c>
      <c r="BV41">
        <v>0</v>
      </c>
      <c r="BW41">
        <f t="shared" si="2"/>
        <v>73.38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204.775713</v>
      </c>
      <c r="L42">
        <v>353.99831799999998</v>
      </c>
      <c r="M42">
        <v>85.733699999999999</v>
      </c>
      <c r="N42">
        <v>113.789812</v>
      </c>
      <c r="O42">
        <v>119.12709700000001</v>
      </c>
      <c r="P42">
        <v>118.4859</v>
      </c>
      <c r="Q42">
        <v>14.570489999999999</v>
      </c>
      <c r="R42">
        <v>28.306377999999999</v>
      </c>
      <c r="S42">
        <v>17.622225</v>
      </c>
      <c r="T42">
        <v>0</v>
      </c>
      <c r="U42">
        <v>336.167618</v>
      </c>
      <c r="V42">
        <v>13.842620999999999</v>
      </c>
      <c r="W42">
        <v>32.329697000000003</v>
      </c>
      <c r="X42">
        <v>115.847325</v>
      </c>
      <c r="Y42">
        <v>0</v>
      </c>
      <c r="Z42">
        <v>18.939827000000001</v>
      </c>
      <c r="AA42">
        <v>41.094377999999999</v>
      </c>
      <c r="AB42">
        <v>38.060099000000001</v>
      </c>
      <c r="AC42">
        <v>27.996203000000001</v>
      </c>
      <c r="AD42">
        <v>35.248784999999998</v>
      </c>
      <c r="AE42">
        <v>0</v>
      </c>
      <c r="AF42">
        <v>8.5483239999999991</v>
      </c>
      <c r="AG42">
        <v>38.168643000000003</v>
      </c>
      <c r="AH42">
        <v>147.327584</v>
      </c>
      <c r="AI42">
        <v>30.657022000000001</v>
      </c>
      <c r="AJ42">
        <v>0</v>
      </c>
      <c r="AK42">
        <v>48.652622000000001</v>
      </c>
      <c r="AL42">
        <v>76.451919000000004</v>
      </c>
      <c r="AM42">
        <v>15.408947</v>
      </c>
      <c r="AN42">
        <v>0.66340500000000002</v>
      </c>
      <c r="AO42">
        <v>27.471388999999999</v>
      </c>
      <c r="AP42">
        <v>11.105886</v>
      </c>
      <c r="AQ42">
        <v>0</v>
      </c>
      <c r="AR42">
        <v>47.325001999999998</v>
      </c>
      <c r="AS42">
        <v>30.726749000000002</v>
      </c>
      <c r="AT42">
        <v>7.2232089999999998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73.449999999999989</v>
      </c>
      <c r="BA42">
        <f t="shared" si="1"/>
        <v>2279.1168869999992</v>
      </c>
      <c r="BD42">
        <v>21.67</v>
      </c>
      <c r="BE42">
        <v>7.07</v>
      </c>
      <c r="BF42">
        <v>0.75</v>
      </c>
      <c r="BG42">
        <v>3.91</v>
      </c>
      <c r="BH42">
        <v>4.93</v>
      </c>
      <c r="BI42">
        <v>4.43</v>
      </c>
      <c r="BJ42">
        <v>2.88</v>
      </c>
      <c r="BK42">
        <v>4.22</v>
      </c>
      <c r="BL42">
        <v>1.98</v>
      </c>
      <c r="BM42">
        <v>0</v>
      </c>
      <c r="BN42">
        <v>0.48</v>
      </c>
      <c r="BO42">
        <v>14.45</v>
      </c>
      <c r="BP42">
        <v>0</v>
      </c>
      <c r="BQ42">
        <v>4.2699999999999996</v>
      </c>
      <c r="BR42">
        <v>1.99</v>
      </c>
      <c r="BS42">
        <v>0.42</v>
      </c>
      <c r="BT42">
        <v>0</v>
      </c>
      <c r="BU42">
        <v>0</v>
      </c>
      <c r="BV42">
        <v>0</v>
      </c>
      <c r="BW42">
        <f t="shared" si="2"/>
        <v>73.449999999999989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180.893676</v>
      </c>
      <c r="L43">
        <v>353.99831799999998</v>
      </c>
      <c r="M43">
        <v>85.733699999999999</v>
      </c>
      <c r="N43">
        <v>113.789812</v>
      </c>
      <c r="O43">
        <v>119.12709700000001</v>
      </c>
      <c r="P43">
        <v>118.4859</v>
      </c>
      <c r="Q43">
        <v>14.570489999999999</v>
      </c>
      <c r="R43">
        <v>28.306377999999999</v>
      </c>
      <c r="S43">
        <v>17.622225</v>
      </c>
      <c r="T43">
        <v>0</v>
      </c>
      <c r="U43">
        <v>336.167618</v>
      </c>
      <c r="V43">
        <v>13.842620999999999</v>
      </c>
      <c r="W43">
        <v>32.329697000000003</v>
      </c>
      <c r="X43">
        <v>115.847325</v>
      </c>
      <c r="Y43">
        <v>0</v>
      </c>
      <c r="Z43">
        <v>18.939827000000001</v>
      </c>
      <c r="AA43">
        <v>41.094377999999999</v>
      </c>
      <c r="AB43">
        <v>38.060099000000001</v>
      </c>
      <c r="AC43">
        <v>27.996203000000001</v>
      </c>
      <c r="AD43">
        <v>35.248784999999998</v>
      </c>
      <c r="AE43">
        <v>0</v>
      </c>
      <c r="AF43">
        <v>6.1737900000000003</v>
      </c>
      <c r="AG43">
        <v>38.168643000000003</v>
      </c>
      <c r="AH43">
        <v>147.327584</v>
      </c>
      <c r="AI43">
        <v>30.657022000000001</v>
      </c>
      <c r="AJ43">
        <v>0</v>
      </c>
      <c r="AK43">
        <v>48.652622000000001</v>
      </c>
      <c r="AL43">
        <v>76.451919000000004</v>
      </c>
      <c r="AM43">
        <v>15.408947</v>
      </c>
      <c r="AN43">
        <v>0.66340500000000002</v>
      </c>
      <c r="AO43">
        <v>27.471388999999999</v>
      </c>
      <c r="AP43">
        <v>11.105886</v>
      </c>
      <c r="AQ43">
        <v>0</v>
      </c>
      <c r="AR43">
        <v>47.325001999999998</v>
      </c>
      <c r="AS43">
        <v>30.726749000000002</v>
      </c>
      <c r="AT43">
        <v>7.2232089999999998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73.409999999999982</v>
      </c>
      <c r="BA43">
        <f t="shared" si="1"/>
        <v>2252.8203159999994</v>
      </c>
      <c r="BD43">
        <v>21.67</v>
      </c>
      <c r="BE43">
        <v>7.07</v>
      </c>
      <c r="BF43">
        <v>0.75</v>
      </c>
      <c r="BG43">
        <v>3.91</v>
      </c>
      <c r="BH43">
        <v>4.93</v>
      </c>
      <c r="BI43">
        <v>4.43</v>
      </c>
      <c r="BJ43">
        <v>2.88</v>
      </c>
      <c r="BK43">
        <v>4.22</v>
      </c>
      <c r="BL43">
        <v>1.98</v>
      </c>
      <c r="BM43">
        <v>0</v>
      </c>
      <c r="BN43">
        <v>0.48</v>
      </c>
      <c r="BO43">
        <v>14.45</v>
      </c>
      <c r="BP43">
        <v>0</v>
      </c>
      <c r="BQ43">
        <v>4.2699999999999996</v>
      </c>
      <c r="BR43">
        <v>1.99</v>
      </c>
      <c r="BS43">
        <v>0.38</v>
      </c>
      <c r="BT43">
        <v>0</v>
      </c>
      <c r="BU43">
        <v>0</v>
      </c>
      <c r="BV43">
        <v>0</v>
      </c>
      <c r="BW43">
        <f t="shared" si="2"/>
        <v>73.409999999999982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180.893676</v>
      </c>
      <c r="L44">
        <v>353.99831799999998</v>
      </c>
      <c r="M44">
        <v>85.733699999999999</v>
      </c>
      <c r="N44">
        <v>113.789812</v>
      </c>
      <c r="O44">
        <v>119.12709700000001</v>
      </c>
      <c r="P44">
        <v>118.4859</v>
      </c>
      <c r="Q44">
        <v>14.570489999999999</v>
      </c>
      <c r="R44">
        <v>28.306377999999999</v>
      </c>
      <c r="S44">
        <v>17.622225</v>
      </c>
      <c r="T44">
        <v>0</v>
      </c>
      <c r="U44">
        <v>336.167618</v>
      </c>
      <c r="V44">
        <v>13.842620999999999</v>
      </c>
      <c r="W44">
        <v>32.329697000000003</v>
      </c>
      <c r="X44">
        <v>115.847325</v>
      </c>
      <c r="Y44">
        <v>0</v>
      </c>
      <c r="Z44">
        <v>18.939827000000001</v>
      </c>
      <c r="AA44">
        <v>41.094377999999999</v>
      </c>
      <c r="AB44">
        <v>38.060099000000001</v>
      </c>
      <c r="AC44">
        <v>27.996203000000001</v>
      </c>
      <c r="AD44">
        <v>35.248784999999998</v>
      </c>
      <c r="AE44">
        <v>0</v>
      </c>
      <c r="AF44">
        <v>6.1737900000000003</v>
      </c>
      <c r="AG44">
        <v>38.168643000000003</v>
      </c>
      <c r="AH44">
        <v>147.327584</v>
      </c>
      <c r="AI44">
        <v>30.657022000000001</v>
      </c>
      <c r="AJ44">
        <v>0</v>
      </c>
      <c r="AK44">
        <v>48.652622000000001</v>
      </c>
      <c r="AL44">
        <v>76.451919000000004</v>
      </c>
      <c r="AM44">
        <v>15.408947</v>
      </c>
      <c r="AN44">
        <v>0.66340500000000002</v>
      </c>
      <c r="AO44">
        <v>27.471388999999999</v>
      </c>
      <c r="AP44">
        <v>11.105886</v>
      </c>
      <c r="AQ44">
        <v>0</v>
      </c>
      <c r="AR44">
        <v>47.325001999999998</v>
      </c>
      <c r="AS44">
        <v>30.726749000000002</v>
      </c>
      <c r="AT44">
        <v>7.2232089999999998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73.539999999999992</v>
      </c>
      <c r="BA44">
        <f t="shared" si="1"/>
        <v>2252.9503159999995</v>
      </c>
      <c r="BD44">
        <v>21.67</v>
      </c>
      <c r="BE44">
        <v>7.07</v>
      </c>
      <c r="BF44">
        <v>0.75</v>
      </c>
      <c r="BG44">
        <v>3.91</v>
      </c>
      <c r="BH44">
        <v>4.93</v>
      </c>
      <c r="BI44">
        <v>4.43</v>
      </c>
      <c r="BJ44">
        <v>2.88</v>
      </c>
      <c r="BK44">
        <v>4.3099999999999996</v>
      </c>
      <c r="BL44">
        <v>2.02</v>
      </c>
      <c r="BM44">
        <v>0</v>
      </c>
      <c r="BN44">
        <v>0.48</v>
      </c>
      <c r="BO44">
        <v>14.45</v>
      </c>
      <c r="BP44">
        <v>0</v>
      </c>
      <c r="BQ44">
        <v>4.2699999999999996</v>
      </c>
      <c r="BR44">
        <v>1.99</v>
      </c>
      <c r="BS44">
        <v>0.38</v>
      </c>
      <c r="BT44">
        <v>0</v>
      </c>
      <c r="BU44">
        <v>0</v>
      </c>
      <c r="BV44">
        <v>0</v>
      </c>
      <c r="BW44">
        <f t="shared" si="2"/>
        <v>73.539999999999992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180.893676</v>
      </c>
      <c r="L45">
        <v>354.41514699999999</v>
      </c>
      <c r="M45">
        <v>85.733699999999999</v>
      </c>
      <c r="N45">
        <v>113.789812</v>
      </c>
      <c r="O45">
        <v>119.12709700000001</v>
      </c>
      <c r="P45">
        <v>118.4859</v>
      </c>
      <c r="Q45">
        <v>14.570489999999999</v>
      </c>
      <c r="R45">
        <v>28.306377999999999</v>
      </c>
      <c r="S45">
        <v>17.622225</v>
      </c>
      <c r="T45">
        <v>0</v>
      </c>
      <c r="U45">
        <v>336.167618</v>
      </c>
      <c r="V45">
        <v>13.842620999999999</v>
      </c>
      <c r="W45">
        <v>32.329697000000003</v>
      </c>
      <c r="X45">
        <v>115.847325</v>
      </c>
      <c r="Y45">
        <v>0</v>
      </c>
      <c r="Z45">
        <v>18.939827000000001</v>
      </c>
      <c r="AA45">
        <v>41.094377999999999</v>
      </c>
      <c r="AB45">
        <v>38.060099000000001</v>
      </c>
      <c r="AC45">
        <v>27.996203000000001</v>
      </c>
      <c r="AD45">
        <v>35.248784999999998</v>
      </c>
      <c r="AE45">
        <v>0</v>
      </c>
      <c r="AF45">
        <v>6.1737900000000003</v>
      </c>
      <c r="AG45">
        <v>38.168643000000003</v>
      </c>
      <c r="AH45">
        <v>147.327584</v>
      </c>
      <c r="AI45">
        <v>30.657022000000001</v>
      </c>
      <c r="AJ45">
        <v>0</v>
      </c>
      <c r="AK45">
        <v>48.652622000000001</v>
      </c>
      <c r="AL45">
        <v>55.967730000000003</v>
      </c>
      <c r="AM45">
        <v>15.408947</v>
      </c>
      <c r="AN45">
        <v>0.66340500000000002</v>
      </c>
      <c r="AO45">
        <v>27.471388999999999</v>
      </c>
      <c r="AP45">
        <v>11.105886</v>
      </c>
      <c r="AQ45">
        <v>0</v>
      </c>
      <c r="AR45">
        <v>47.325001999999998</v>
      </c>
      <c r="AS45">
        <v>30.726749000000002</v>
      </c>
      <c r="AT45">
        <v>7.2232089999999998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73.539999999999992</v>
      </c>
      <c r="BA45">
        <f t="shared" si="1"/>
        <v>2232.8829559999999</v>
      </c>
      <c r="BD45">
        <v>21.67</v>
      </c>
      <c r="BE45">
        <v>7.07</v>
      </c>
      <c r="BF45">
        <v>0.75</v>
      </c>
      <c r="BG45">
        <v>3.91</v>
      </c>
      <c r="BH45">
        <v>4.93</v>
      </c>
      <c r="BI45">
        <v>4.43</v>
      </c>
      <c r="BJ45">
        <v>2.88</v>
      </c>
      <c r="BK45">
        <v>4.3099999999999996</v>
      </c>
      <c r="BL45">
        <v>2.02</v>
      </c>
      <c r="BM45">
        <v>0</v>
      </c>
      <c r="BN45">
        <v>0.48</v>
      </c>
      <c r="BO45">
        <v>14.45</v>
      </c>
      <c r="BP45">
        <v>0</v>
      </c>
      <c r="BQ45">
        <v>4.2699999999999996</v>
      </c>
      <c r="BR45">
        <v>1.99</v>
      </c>
      <c r="BS45">
        <v>0.38</v>
      </c>
      <c r="BT45">
        <v>0</v>
      </c>
      <c r="BU45">
        <v>0</v>
      </c>
      <c r="BV45">
        <v>0</v>
      </c>
      <c r="BW45">
        <f t="shared" si="2"/>
        <v>73.539999999999992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180.893676</v>
      </c>
      <c r="L46">
        <v>399.068603</v>
      </c>
      <c r="M46">
        <v>85.733699999999999</v>
      </c>
      <c r="N46">
        <v>113.789812</v>
      </c>
      <c r="O46">
        <v>119.12709700000001</v>
      </c>
      <c r="P46">
        <v>118.4859</v>
      </c>
      <c r="Q46">
        <v>14.570489999999999</v>
      </c>
      <c r="R46">
        <v>28.306377999999999</v>
      </c>
      <c r="S46">
        <v>17.622225</v>
      </c>
      <c r="T46">
        <v>0</v>
      </c>
      <c r="U46">
        <v>336.167618</v>
      </c>
      <c r="V46">
        <v>13.842620999999999</v>
      </c>
      <c r="W46">
        <v>32.329697000000003</v>
      </c>
      <c r="X46">
        <v>115.847325</v>
      </c>
      <c r="Y46">
        <v>0</v>
      </c>
      <c r="Z46">
        <v>18.939827000000001</v>
      </c>
      <c r="AA46">
        <v>41.094377999999999</v>
      </c>
      <c r="AB46">
        <v>38.060099000000001</v>
      </c>
      <c r="AC46">
        <v>27.996203000000001</v>
      </c>
      <c r="AD46">
        <v>35.248784999999998</v>
      </c>
      <c r="AE46">
        <v>0</v>
      </c>
      <c r="AF46">
        <v>6.1737900000000003</v>
      </c>
      <c r="AG46">
        <v>38.168643000000003</v>
      </c>
      <c r="AH46">
        <v>147.327584</v>
      </c>
      <c r="AI46">
        <v>30.657022000000001</v>
      </c>
      <c r="AJ46">
        <v>0</v>
      </c>
      <c r="AK46">
        <v>48.652622000000001</v>
      </c>
      <c r="AL46">
        <v>55.967730000000003</v>
      </c>
      <c r="AM46">
        <v>15.408947</v>
      </c>
      <c r="AN46">
        <v>0.66340500000000002</v>
      </c>
      <c r="AO46">
        <v>27.471388999999999</v>
      </c>
      <c r="AP46">
        <v>11.105886</v>
      </c>
      <c r="AQ46">
        <v>0</v>
      </c>
      <c r="AR46">
        <v>47.325001999999998</v>
      </c>
      <c r="AS46">
        <v>30.726749000000002</v>
      </c>
      <c r="AT46">
        <v>7.2232089999999998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73.539999999999992</v>
      </c>
      <c r="BA46">
        <f t="shared" si="1"/>
        <v>2277.5364119999995</v>
      </c>
      <c r="BD46">
        <v>21.67</v>
      </c>
      <c r="BE46">
        <v>7.07</v>
      </c>
      <c r="BF46">
        <v>0.75</v>
      </c>
      <c r="BG46">
        <v>3.91</v>
      </c>
      <c r="BH46">
        <v>4.93</v>
      </c>
      <c r="BI46">
        <v>4.43</v>
      </c>
      <c r="BJ46">
        <v>2.88</v>
      </c>
      <c r="BK46">
        <v>4.3099999999999996</v>
      </c>
      <c r="BL46">
        <v>2.02</v>
      </c>
      <c r="BM46">
        <v>0</v>
      </c>
      <c r="BN46">
        <v>0.48</v>
      </c>
      <c r="BO46">
        <v>14.45</v>
      </c>
      <c r="BP46">
        <v>0</v>
      </c>
      <c r="BQ46">
        <v>4.2699999999999996</v>
      </c>
      <c r="BR46">
        <v>1.99</v>
      </c>
      <c r="BS46">
        <v>0.38</v>
      </c>
      <c r="BT46">
        <v>0</v>
      </c>
      <c r="BU46">
        <v>0</v>
      </c>
      <c r="BV46">
        <v>0</v>
      </c>
      <c r="BW46">
        <f t="shared" si="2"/>
        <v>73.539999999999992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180.893676</v>
      </c>
      <c r="L47">
        <v>399.068603</v>
      </c>
      <c r="M47">
        <v>85.733699999999999</v>
      </c>
      <c r="N47">
        <v>113.789812</v>
      </c>
      <c r="O47">
        <v>119.12709700000001</v>
      </c>
      <c r="P47">
        <v>118.4859</v>
      </c>
      <c r="Q47">
        <v>14.570489999999999</v>
      </c>
      <c r="R47">
        <v>28.306377999999999</v>
      </c>
      <c r="S47">
        <v>17.622225</v>
      </c>
      <c r="T47">
        <v>0</v>
      </c>
      <c r="U47">
        <v>336.167618</v>
      </c>
      <c r="V47">
        <v>13.842620999999999</v>
      </c>
      <c r="W47">
        <v>32.329697000000003</v>
      </c>
      <c r="X47">
        <v>115.847325</v>
      </c>
      <c r="Y47">
        <v>0</v>
      </c>
      <c r="Z47">
        <v>18.939827000000001</v>
      </c>
      <c r="AA47">
        <v>41.094377999999999</v>
      </c>
      <c r="AB47">
        <v>38.060099000000001</v>
      </c>
      <c r="AC47">
        <v>27.996203000000001</v>
      </c>
      <c r="AD47">
        <v>35.248784999999998</v>
      </c>
      <c r="AE47">
        <v>0</v>
      </c>
      <c r="AF47">
        <v>6.1737900000000003</v>
      </c>
      <c r="AG47">
        <v>38.168643000000003</v>
      </c>
      <c r="AH47">
        <v>147.327584</v>
      </c>
      <c r="AI47">
        <v>30.657022000000001</v>
      </c>
      <c r="AJ47">
        <v>0</v>
      </c>
      <c r="AK47">
        <v>48.652622000000001</v>
      </c>
      <c r="AL47">
        <v>69.399985000000001</v>
      </c>
      <c r="AM47">
        <v>15.408947</v>
      </c>
      <c r="AN47">
        <v>0.66340500000000002</v>
      </c>
      <c r="AO47">
        <v>27.471388999999999</v>
      </c>
      <c r="AP47">
        <v>11.105886</v>
      </c>
      <c r="AQ47">
        <v>0</v>
      </c>
      <c r="AR47">
        <v>47.325001999999998</v>
      </c>
      <c r="AS47">
        <v>30.452031999999999</v>
      </c>
      <c r="AT47">
        <v>7.2232089999999998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73.539999999999992</v>
      </c>
      <c r="BA47">
        <f t="shared" si="1"/>
        <v>2290.6939499999994</v>
      </c>
      <c r="BD47">
        <v>21.67</v>
      </c>
      <c r="BE47">
        <v>7.07</v>
      </c>
      <c r="BF47">
        <v>0.75</v>
      </c>
      <c r="BG47">
        <v>3.91</v>
      </c>
      <c r="BH47">
        <v>4.93</v>
      </c>
      <c r="BI47">
        <v>4.43</v>
      </c>
      <c r="BJ47">
        <v>2.88</v>
      </c>
      <c r="BK47">
        <v>4.3099999999999996</v>
      </c>
      <c r="BL47">
        <v>2.02</v>
      </c>
      <c r="BM47">
        <v>0</v>
      </c>
      <c r="BN47">
        <v>0.48</v>
      </c>
      <c r="BO47">
        <v>14.45</v>
      </c>
      <c r="BP47">
        <v>0</v>
      </c>
      <c r="BQ47">
        <v>4.2699999999999996</v>
      </c>
      <c r="BR47">
        <v>1.99</v>
      </c>
      <c r="BS47">
        <v>0.38</v>
      </c>
      <c r="BT47">
        <v>0</v>
      </c>
      <c r="BU47">
        <v>0</v>
      </c>
      <c r="BV47">
        <v>0</v>
      </c>
      <c r="BW47">
        <f t="shared" si="2"/>
        <v>73.539999999999992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180.893676</v>
      </c>
      <c r="L48">
        <v>399.068603</v>
      </c>
      <c r="M48">
        <v>85.733699999999999</v>
      </c>
      <c r="N48">
        <v>113.789812</v>
      </c>
      <c r="O48">
        <v>119.12709700000001</v>
      </c>
      <c r="P48">
        <v>118.4859</v>
      </c>
      <c r="Q48">
        <v>14.570489999999999</v>
      </c>
      <c r="R48">
        <v>28.306377999999999</v>
      </c>
      <c r="S48">
        <v>17.622225</v>
      </c>
      <c r="T48">
        <v>0</v>
      </c>
      <c r="U48">
        <v>336.167618</v>
      </c>
      <c r="V48">
        <v>13.842620999999999</v>
      </c>
      <c r="W48">
        <v>32.329697000000003</v>
      </c>
      <c r="X48">
        <v>115.847325</v>
      </c>
      <c r="Y48">
        <v>0</v>
      </c>
      <c r="Z48">
        <v>18.939827000000001</v>
      </c>
      <c r="AA48">
        <v>41.094377999999999</v>
      </c>
      <c r="AB48">
        <v>38.060099000000001</v>
      </c>
      <c r="AC48">
        <v>27.996203000000001</v>
      </c>
      <c r="AD48">
        <v>35.248784999999998</v>
      </c>
      <c r="AE48">
        <v>0</v>
      </c>
      <c r="AF48">
        <v>6.1737900000000003</v>
      </c>
      <c r="AG48">
        <v>38.168643000000003</v>
      </c>
      <c r="AH48">
        <v>147.327584</v>
      </c>
      <c r="AI48">
        <v>30.657022000000001</v>
      </c>
      <c r="AJ48">
        <v>0</v>
      </c>
      <c r="AK48">
        <v>48.652622000000001</v>
      </c>
      <c r="AL48">
        <v>80.593530999999999</v>
      </c>
      <c r="AM48">
        <v>15.408947</v>
      </c>
      <c r="AN48">
        <v>0.66340500000000002</v>
      </c>
      <c r="AO48">
        <v>27.471388999999999</v>
      </c>
      <c r="AP48">
        <v>11.105886</v>
      </c>
      <c r="AQ48">
        <v>0</v>
      </c>
      <c r="AR48">
        <v>47.325001999999998</v>
      </c>
      <c r="AS48">
        <v>30.452031999999999</v>
      </c>
      <c r="AT48">
        <v>7.2232089999999998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73.539999999999992</v>
      </c>
      <c r="BA48">
        <f t="shared" si="1"/>
        <v>2301.8874959999998</v>
      </c>
      <c r="BD48">
        <v>21.67</v>
      </c>
      <c r="BE48">
        <v>7.07</v>
      </c>
      <c r="BF48">
        <v>0.75</v>
      </c>
      <c r="BG48">
        <v>3.91</v>
      </c>
      <c r="BH48">
        <v>4.93</v>
      </c>
      <c r="BI48">
        <v>4.43</v>
      </c>
      <c r="BJ48">
        <v>2.88</v>
      </c>
      <c r="BK48">
        <v>4.3099999999999996</v>
      </c>
      <c r="BL48">
        <v>2.02</v>
      </c>
      <c r="BM48">
        <v>0</v>
      </c>
      <c r="BN48">
        <v>0.48</v>
      </c>
      <c r="BO48">
        <v>14.45</v>
      </c>
      <c r="BP48">
        <v>0</v>
      </c>
      <c r="BQ48">
        <v>4.2699999999999996</v>
      </c>
      <c r="BR48">
        <v>1.99</v>
      </c>
      <c r="BS48">
        <v>0.38</v>
      </c>
      <c r="BT48">
        <v>0</v>
      </c>
      <c r="BU48">
        <v>0</v>
      </c>
      <c r="BV48">
        <v>0</v>
      </c>
      <c r="BW48">
        <f t="shared" si="2"/>
        <v>73.539999999999992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175.205004</v>
      </c>
      <c r="L49">
        <v>354.44932799999998</v>
      </c>
      <c r="M49">
        <v>85.733699999999999</v>
      </c>
      <c r="N49">
        <v>113.789812</v>
      </c>
      <c r="O49">
        <v>119.12709700000001</v>
      </c>
      <c r="P49">
        <v>118.4859</v>
      </c>
      <c r="Q49">
        <v>14.570489999999999</v>
      </c>
      <c r="R49">
        <v>28.306377999999999</v>
      </c>
      <c r="S49">
        <v>17.622225</v>
      </c>
      <c r="T49">
        <v>0</v>
      </c>
      <c r="U49">
        <v>336.167618</v>
      </c>
      <c r="V49">
        <v>13.842620999999999</v>
      </c>
      <c r="W49">
        <v>32.329697000000003</v>
      </c>
      <c r="X49">
        <v>115.847325</v>
      </c>
      <c r="Y49">
        <v>0</v>
      </c>
      <c r="Z49">
        <v>18.939827000000001</v>
      </c>
      <c r="AA49">
        <v>41.094377999999999</v>
      </c>
      <c r="AB49">
        <v>38.060099000000001</v>
      </c>
      <c r="AC49">
        <v>27.996203000000001</v>
      </c>
      <c r="AD49">
        <v>35.248784999999998</v>
      </c>
      <c r="AE49">
        <v>0</v>
      </c>
      <c r="AF49">
        <v>6.1737900000000003</v>
      </c>
      <c r="AG49">
        <v>38.168643000000003</v>
      </c>
      <c r="AH49">
        <v>147.327584</v>
      </c>
      <c r="AI49">
        <v>30.657022000000001</v>
      </c>
      <c r="AJ49">
        <v>0</v>
      </c>
      <c r="AK49">
        <v>48.652622000000001</v>
      </c>
      <c r="AL49">
        <v>80.593530999999999</v>
      </c>
      <c r="AM49">
        <v>15.408947</v>
      </c>
      <c r="AN49">
        <v>0.66340500000000002</v>
      </c>
      <c r="AO49">
        <v>27.471388999999999</v>
      </c>
      <c r="AP49">
        <v>11.105886</v>
      </c>
      <c r="AQ49">
        <v>0</v>
      </c>
      <c r="AR49">
        <v>47.325001999999998</v>
      </c>
      <c r="AS49">
        <v>30.452031999999999</v>
      </c>
      <c r="AT49">
        <v>7.2232089999999998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73.539999999999992</v>
      </c>
      <c r="BA49">
        <f t="shared" si="1"/>
        <v>2251.5795489999996</v>
      </c>
      <c r="BD49">
        <v>21.67</v>
      </c>
      <c r="BE49">
        <v>7.07</v>
      </c>
      <c r="BF49">
        <v>0.75</v>
      </c>
      <c r="BG49">
        <v>3.91</v>
      </c>
      <c r="BH49">
        <v>4.93</v>
      </c>
      <c r="BI49">
        <v>4.43</v>
      </c>
      <c r="BJ49">
        <v>2.88</v>
      </c>
      <c r="BK49">
        <v>4.3099999999999996</v>
      </c>
      <c r="BL49">
        <v>2.02</v>
      </c>
      <c r="BM49">
        <v>0</v>
      </c>
      <c r="BN49">
        <v>0.48</v>
      </c>
      <c r="BO49">
        <v>14.45</v>
      </c>
      <c r="BP49">
        <v>0</v>
      </c>
      <c r="BQ49">
        <v>4.2699999999999996</v>
      </c>
      <c r="BR49">
        <v>1.99</v>
      </c>
      <c r="BS49">
        <v>0.38</v>
      </c>
      <c r="BT49">
        <v>0</v>
      </c>
      <c r="BU49">
        <v>0</v>
      </c>
      <c r="BV49">
        <v>0</v>
      </c>
      <c r="BW49">
        <f t="shared" si="2"/>
        <v>73.539999999999992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145.45830000000001</v>
      </c>
      <c r="L50">
        <v>354.44932799999998</v>
      </c>
      <c r="M50">
        <v>85.733699999999999</v>
      </c>
      <c r="N50">
        <v>113.789812</v>
      </c>
      <c r="O50">
        <v>119.12709700000001</v>
      </c>
      <c r="P50">
        <v>118.4859</v>
      </c>
      <c r="Q50">
        <v>14.570489999999999</v>
      </c>
      <c r="R50">
        <v>28.306377999999999</v>
      </c>
      <c r="S50">
        <v>17.622225</v>
      </c>
      <c r="T50">
        <v>0</v>
      </c>
      <c r="U50">
        <v>336.167618</v>
      </c>
      <c r="V50">
        <v>13.842620999999999</v>
      </c>
      <c r="W50">
        <v>32.329697000000003</v>
      </c>
      <c r="X50">
        <v>115.847325</v>
      </c>
      <c r="Y50">
        <v>0</v>
      </c>
      <c r="Z50">
        <v>18.939827000000001</v>
      </c>
      <c r="AA50">
        <v>41.094377999999999</v>
      </c>
      <c r="AB50">
        <v>38.060099000000001</v>
      </c>
      <c r="AC50">
        <v>27.996203000000001</v>
      </c>
      <c r="AD50">
        <v>35.248784999999998</v>
      </c>
      <c r="AE50">
        <v>0</v>
      </c>
      <c r="AF50">
        <v>6.1737900000000003</v>
      </c>
      <c r="AG50">
        <v>38.168643000000003</v>
      </c>
      <c r="AH50">
        <v>147.327584</v>
      </c>
      <c r="AI50">
        <v>30.657022000000001</v>
      </c>
      <c r="AJ50">
        <v>0</v>
      </c>
      <c r="AK50">
        <v>48.652622000000001</v>
      </c>
      <c r="AL50">
        <v>80.593530999999999</v>
      </c>
      <c r="AM50">
        <v>15.408947</v>
      </c>
      <c r="AN50">
        <v>0.66340500000000002</v>
      </c>
      <c r="AO50">
        <v>27.471388999999999</v>
      </c>
      <c r="AP50">
        <v>11.105886</v>
      </c>
      <c r="AQ50">
        <v>0</v>
      </c>
      <c r="AR50">
        <v>47.325001999999998</v>
      </c>
      <c r="AS50">
        <v>30.452031999999999</v>
      </c>
      <c r="AT50">
        <v>7.2232089999999998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73.539999999999992</v>
      </c>
      <c r="BA50">
        <f t="shared" si="1"/>
        <v>2221.8328449999999</v>
      </c>
      <c r="BD50">
        <v>21.67</v>
      </c>
      <c r="BE50">
        <v>7.07</v>
      </c>
      <c r="BF50">
        <v>0.75</v>
      </c>
      <c r="BG50">
        <v>3.91</v>
      </c>
      <c r="BH50">
        <v>4.93</v>
      </c>
      <c r="BI50">
        <v>4.43</v>
      </c>
      <c r="BJ50">
        <v>2.88</v>
      </c>
      <c r="BK50">
        <v>4.3099999999999996</v>
      </c>
      <c r="BL50">
        <v>2.02</v>
      </c>
      <c r="BM50">
        <v>0</v>
      </c>
      <c r="BN50">
        <v>0.48</v>
      </c>
      <c r="BO50">
        <v>14.45</v>
      </c>
      <c r="BP50">
        <v>0</v>
      </c>
      <c r="BQ50">
        <v>4.2699999999999996</v>
      </c>
      <c r="BR50">
        <v>1.99</v>
      </c>
      <c r="BS50">
        <v>0.38</v>
      </c>
      <c r="BT50">
        <v>0</v>
      </c>
      <c r="BU50">
        <v>0</v>
      </c>
      <c r="BV50">
        <v>0</v>
      </c>
      <c r="BW50">
        <f t="shared" si="2"/>
        <v>73.539999999999992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122.3391</v>
      </c>
      <c r="L51">
        <v>354.44932799999998</v>
      </c>
      <c r="M51">
        <v>85.733699999999999</v>
      </c>
      <c r="N51">
        <v>113.789812</v>
      </c>
      <c r="O51">
        <v>119.12709700000001</v>
      </c>
      <c r="P51">
        <v>117.763425</v>
      </c>
      <c r="Q51">
        <v>14.570489999999999</v>
      </c>
      <c r="R51">
        <v>28.306377999999999</v>
      </c>
      <c r="S51">
        <v>17.622225</v>
      </c>
      <c r="T51">
        <v>0</v>
      </c>
      <c r="U51">
        <v>336.167618</v>
      </c>
      <c r="V51">
        <v>13.842620999999999</v>
      </c>
      <c r="W51">
        <v>32.329697000000003</v>
      </c>
      <c r="X51">
        <v>115.847325</v>
      </c>
      <c r="Y51">
        <v>0</v>
      </c>
      <c r="Z51">
        <v>18.939827000000001</v>
      </c>
      <c r="AA51">
        <v>41.094377999999999</v>
      </c>
      <c r="AB51">
        <v>38.060099000000001</v>
      </c>
      <c r="AC51">
        <v>27.996203000000001</v>
      </c>
      <c r="AD51">
        <v>35.248784999999998</v>
      </c>
      <c r="AE51">
        <v>0</v>
      </c>
      <c r="AF51">
        <v>6.1737900000000003</v>
      </c>
      <c r="AG51">
        <v>38.168643000000003</v>
      </c>
      <c r="AH51">
        <v>147.327584</v>
      </c>
      <c r="AI51">
        <v>30.657022000000001</v>
      </c>
      <c r="AJ51">
        <v>0</v>
      </c>
      <c r="AK51">
        <v>48.652622000000001</v>
      </c>
      <c r="AL51">
        <v>80.593530999999999</v>
      </c>
      <c r="AM51">
        <v>15.408947</v>
      </c>
      <c r="AN51">
        <v>0.66340500000000002</v>
      </c>
      <c r="AO51">
        <v>27.471388999999999</v>
      </c>
      <c r="AP51">
        <v>11.105886</v>
      </c>
      <c r="AQ51">
        <v>0</v>
      </c>
      <c r="AR51">
        <v>47.325001999999998</v>
      </c>
      <c r="AS51">
        <v>30.452031999999999</v>
      </c>
      <c r="AT51">
        <v>7.2232089999999998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73.569999999999993</v>
      </c>
      <c r="BA51">
        <f t="shared" si="1"/>
        <v>2198.0211700000004</v>
      </c>
      <c r="BD51">
        <v>21.67</v>
      </c>
      <c r="BE51">
        <v>7.07</v>
      </c>
      <c r="BF51">
        <v>0.78</v>
      </c>
      <c r="BG51">
        <v>3.91</v>
      </c>
      <c r="BH51">
        <v>4.93</v>
      </c>
      <c r="BI51">
        <v>4.43</v>
      </c>
      <c r="BJ51">
        <v>2.88</v>
      </c>
      <c r="BK51">
        <v>4.3099999999999996</v>
      </c>
      <c r="BL51">
        <v>2.02</v>
      </c>
      <c r="BM51">
        <v>0</v>
      </c>
      <c r="BN51">
        <v>0.48</v>
      </c>
      <c r="BO51">
        <v>14.45</v>
      </c>
      <c r="BP51">
        <v>0</v>
      </c>
      <c r="BQ51">
        <v>4.2699999999999996</v>
      </c>
      <c r="BR51">
        <v>1.99</v>
      </c>
      <c r="BS51">
        <v>0.38</v>
      </c>
      <c r="BT51">
        <v>0</v>
      </c>
      <c r="BU51">
        <v>0</v>
      </c>
      <c r="BV51">
        <v>0</v>
      </c>
      <c r="BW51">
        <f t="shared" si="2"/>
        <v>73.569999999999993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151.2381</v>
      </c>
      <c r="L52">
        <v>354.44932799999998</v>
      </c>
      <c r="M52">
        <v>85.733699999999999</v>
      </c>
      <c r="N52">
        <v>113.789812</v>
      </c>
      <c r="O52">
        <v>119.12709700000001</v>
      </c>
      <c r="P52">
        <v>117.763425</v>
      </c>
      <c r="Q52">
        <v>14.570489999999999</v>
      </c>
      <c r="R52">
        <v>28.306377999999999</v>
      </c>
      <c r="S52">
        <v>17.622225</v>
      </c>
      <c r="T52">
        <v>0</v>
      </c>
      <c r="U52">
        <v>336.167618</v>
      </c>
      <c r="V52">
        <v>13.842620999999999</v>
      </c>
      <c r="W52">
        <v>32.329697000000003</v>
      </c>
      <c r="X52">
        <v>115.847325</v>
      </c>
      <c r="Y52">
        <v>0</v>
      </c>
      <c r="Z52">
        <v>18.939827000000001</v>
      </c>
      <c r="AA52">
        <v>41.094377999999999</v>
      </c>
      <c r="AB52">
        <v>38.060099000000001</v>
      </c>
      <c r="AC52">
        <v>27.996203000000001</v>
      </c>
      <c r="AD52">
        <v>35.248784999999998</v>
      </c>
      <c r="AE52">
        <v>0</v>
      </c>
      <c r="AF52">
        <v>6.1737900000000003</v>
      </c>
      <c r="AG52">
        <v>38.168643000000003</v>
      </c>
      <c r="AH52">
        <v>147.327584</v>
      </c>
      <c r="AI52">
        <v>30.657022000000001</v>
      </c>
      <c r="AJ52">
        <v>0</v>
      </c>
      <c r="AK52">
        <v>48.652622000000001</v>
      </c>
      <c r="AL52">
        <v>80.593530999999999</v>
      </c>
      <c r="AM52">
        <v>15.408947</v>
      </c>
      <c r="AN52">
        <v>0.66340500000000002</v>
      </c>
      <c r="AO52">
        <v>27.471388999999999</v>
      </c>
      <c r="AP52">
        <v>11.105886</v>
      </c>
      <c r="AQ52">
        <v>0</v>
      </c>
      <c r="AR52">
        <v>47.325001999999998</v>
      </c>
      <c r="AS52">
        <v>30.452031999999999</v>
      </c>
      <c r="AT52">
        <v>7.2232089999999998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73.569999999999993</v>
      </c>
      <c r="BA52">
        <f t="shared" si="1"/>
        <v>2226.9201699999999</v>
      </c>
      <c r="BD52">
        <v>21.67</v>
      </c>
      <c r="BE52">
        <v>7.07</v>
      </c>
      <c r="BF52">
        <v>0.78</v>
      </c>
      <c r="BG52">
        <v>3.91</v>
      </c>
      <c r="BH52">
        <v>4.93</v>
      </c>
      <c r="BI52">
        <v>4.43</v>
      </c>
      <c r="BJ52">
        <v>2.88</v>
      </c>
      <c r="BK52">
        <v>4.3099999999999996</v>
      </c>
      <c r="BL52">
        <v>2.02</v>
      </c>
      <c r="BM52">
        <v>0</v>
      </c>
      <c r="BN52">
        <v>0.48</v>
      </c>
      <c r="BO52">
        <v>14.45</v>
      </c>
      <c r="BP52">
        <v>0</v>
      </c>
      <c r="BQ52">
        <v>4.2699999999999996</v>
      </c>
      <c r="BR52">
        <v>1.99</v>
      </c>
      <c r="BS52">
        <v>0.38</v>
      </c>
      <c r="BT52">
        <v>0</v>
      </c>
      <c r="BU52">
        <v>0</v>
      </c>
      <c r="BV52">
        <v>0</v>
      </c>
      <c r="BW52">
        <f t="shared" si="2"/>
        <v>73.569999999999993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175.205004</v>
      </c>
      <c r="L53">
        <v>359.59989000000002</v>
      </c>
      <c r="M53">
        <v>85.733699999999999</v>
      </c>
      <c r="N53">
        <v>113.789812</v>
      </c>
      <c r="O53">
        <v>119.12709700000001</v>
      </c>
      <c r="P53">
        <v>117.763425</v>
      </c>
      <c r="Q53">
        <v>14.570489999999999</v>
      </c>
      <c r="R53">
        <v>28.306377999999999</v>
      </c>
      <c r="S53">
        <v>17.622225</v>
      </c>
      <c r="T53">
        <v>0</v>
      </c>
      <c r="U53">
        <v>336.167618</v>
      </c>
      <c r="V53">
        <v>13.842620999999999</v>
      </c>
      <c r="W53">
        <v>32.329697000000003</v>
      </c>
      <c r="X53">
        <v>115.847325</v>
      </c>
      <c r="Y53">
        <v>0</v>
      </c>
      <c r="Z53">
        <v>18.939827000000001</v>
      </c>
      <c r="AA53">
        <v>41.094377999999999</v>
      </c>
      <c r="AB53">
        <v>38.060099000000001</v>
      </c>
      <c r="AC53">
        <v>27.996203000000001</v>
      </c>
      <c r="AD53">
        <v>35.248784999999998</v>
      </c>
      <c r="AE53">
        <v>0</v>
      </c>
      <c r="AF53">
        <v>6.1737900000000003</v>
      </c>
      <c r="AG53">
        <v>38.168643000000003</v>
      </c>
      <c r="AH53">
        <v>147.327584</v>
      </c>
      <c r="AI53">
        <v>30.657022000000001</v>
      </c>
      <c r="AJ53">
        <v>0</v>
      </c>
      <c r="AK53">
        <v>48.652622000000001</v>
      </c>
      <c r="AL53">
        <v>80.593530999999999</v>
      </c>
      <c r="AM53">
        <v>15.408947</v>
      </c>
      <c r="AN53">
        <v>0.66340500000000002</v>
      </c>
      <c r="AO53">
        <v>27.471388999999999</v>
      </c>
      <c r="AP53">
        <v>11.105886</v>
      </c>
      <c r="AQ53">
        <v>0</v>
      </c>
      <c r="AR53">
        <v>47.325001999999998</v>
      </c>
      <c r="AS53">
        <v>30.726749000000002</v>
      </c>
      <c r="AT53">
        <v>7.2232089999999998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73.699999999999989</v>
      </c>
      <c r="BA53">
        <f t="shared" si="1"/>
        <v>2256.4423529999995</v>
      </c>
      <c r="BD53">
        <v>21.67</v>
      </c>
      <c r="BE53">
        <v>7.07</v>
      </c>
      <c r="BF53">
        <v>0.78</v>
      </c>
      <c r="BG53">
        <v>3.91</v>
      </c>
      <c r="BH53">
        <v>4.93</v>
      </c>
      <c r="BI53">
        <v>4.43</v>
      </c>
      <c r="BJ53">
        <v>2.88</v>
      </c>
      <c r="BK53">
        <v>4.3099999999999996</v>
      </c>
      <c r="BL53">
        <v>2.15</v>
      </c>
      <c r="BM53">
        <v>0</v>
      </c>
      <c r="BN53">
        <v>0.48</v>
      </c>
      <c r="BO53">
        <v>14.45</v>
      </c>
      <c r="BP53">
        <v>0</v>
      </c>
      <c r="BQ53">
        <v>4.2699999999999996</v>
      </c>
      <c r="BR53">
        <v>1.99</v>
      </c>
      <c r="BS53">
        <v>0.38</v>
      </c>
      <c r="BT53">
        <v>0</v>
      </c>
      <c r="BU53">
        <v>0</v>
      </c>
      <c r="BV53">
        <v>0</v>
      </c>
      <c r="BW53">
        <f t="shared" si="2"/>
        <v>73.699999999999989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171.35180399999999</v>
      </c>
      <c r="L54">
        <v>354.44932799999998</v>
      </c>
      <c r="M54">
        <v>85.733699999999999</v>
      </c>
      <c r="N54">
        <v>113.789812</v>
      </c>
      <c r="O54">
        <v>119.12709700000001</v>
      </c>
      <c r="P54">
        <v>117.763425</v>
      </c>
      <c r="Q54">
        <v>14.570489999999999</v>
      </c>
      <c r="R54">
        <v>28.306377999999999</v>
      </c>
      <c r="S54">
        <v>17.622225</v>
      </c>
      <c r="T54">
        <v>0</v>
      </c>
      <c r="U54">
        <v>336.167618</v>
      </c>
      <c r="V54">
        <v>13.842620999999999</v>
      </c>
      <c r="W54">
        <v>32.329697000000003</v>
      </c>
      <c r="X54">
        <v>115.847325</v>
      </c>
      <c r="Y54">
        <v>0</v>
      </c>
      <c r="Z54">
        <v>18.939827000000001</v>
      </c>
      <c r="AA54">
        <v>41.094377999999999</v>
      </c>
      <c r="AB54">
        <v>38.060099000000001</v>
      </c>
      <c r="AC54">
        <v>27.996203000000001</v>
      </c>
      <c r="AD54">
        <v>35.248784999999998</v>
      </c>
      <c r="AE54">
        <v>0</v>
      </c>
      <c r="AF54">
        <v>6.1737900000000003</v>
      </c>
      <c r="AG54">
        <v>38.168643000000003</v>
      </c>
      <c r="AH54">
        <v>147.327584</v>
      </c>
      <c r="AI54">
        <v>30.657022000000001</v>
      </c>
      <c r="AJ54">
        <v>0</v>
      </c>
      <c r="AK54">
        <v>48.652622000000001</v>
      </c>
      <c r="AL54">
        <v>80.593530999999999</v>
      </c>
      <c r="AM54">
        <v>15.408947</v>
      </c>
      <c r="AN54">
        <v>0.66340500000000002</v>
      </c>
      <c r="AO54">
        <v>27.471388999999999</v>
      </c>
      <c r="AP54">
        <v>11.105886</v>
      </c>
      <c r="AQ54">
        <v>0</v>
      </c>
      <c r="AR54">
        <v>47.325001999999998</v>
      </c>
      <c r="AS54">
        <v>30.726749000000002</v>
      </c>
      <c r="AT54">
        <v>7.2232089999999998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73.539999999999992</v>
      </c>
      <c r="BA54">
        <f t="shared" si="1"/>
        <v>2247.2785909999993</v>
      </c>
      <c r="BD54">
        <v>21.67</v>
      </c>
      <c r="BE54">
        <v>7.07</v>
      </c>
      <c r="BF54">
        <v>0.78</v>
      </c>
      <c r="BG54">
        <v>3.91</v>
      </c>
      <c r="BH54">
        <v>4.93</v>
      </c>
      <c r="BI54">
        <v>4.43</v>
      </c>
      <c r="BJ54">
        <v>2.88</v>
      </c>
      <c r="BK54">
        <v>4.21</v>
      </c>
      <c r="BL54">
        <v>2.09</v>
      </c>
      <c r="BM54">
        <v>0</v>
      </c>
      <c r="BN54">
        <v>0.48</v>
      </c>
      <c r="BO54">
        <v>14.45</v>
      </c>
      <c r="BP54">
        <v>0</v>
      </c>
      <c r="BQ54">
        <v>4.2699999999999996</v>
      </c>
      <c r="BR54">
        <v>1.99</v>
      </c>
      <c r="BS54">
        <v>0.38</v>
      </c>
      <c r="BT54">
        <v>0</v>
      </c>
      <c r="BU54">
        <v>0</v>
      </c>
      <c r="BV54">
        <v>0</v>
      </c>
      <c r="BW54">
        <f t="shared" si="2"/>
        <v>73.539999999999992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177.04047600000001</v>
      </c>
      <c r="L55">
        <v>354.44932799999998</v>
      </c>
      <c r="M55">
        <v>85.733699999999999</v>
      </c>
      <c r="N55">
        <v>113.789812</v>
      </c>
      <c r="O55">
        <v>119.12709700000001</v>
      </c>
      <c r="P55">
        <v>117.763425</v>
      </c>
      <c r="Q55">
        <v>11.562271000000001</v>
      </c>
      <c r="R55">
        <v>22.75093</v>
      </c>
      <c r="S55">
        <v>14.055028999999999</v>
      </c>
      <c r="T55">
        <v>0</v>
      </c>
      <c r="U55">
        <v>336.167618</v>
      </c>
      <c r="V55">
        <v>13.842620999999999</v>
      </c>
      <c r="W55">
        <v>32.329697000000003</v>
      </c>
      <c r="X55">
        <v>115.847325</v>
      </c>
      <c r="Y55">
        <v>0</v>
      </c>
      <c r="Z55">
        <v>18.939827000000001</v>
      </c>
      <c r="AA55">
        <v>41.094377999999999</v>
      </c>
      <c r="AB55">
        <v>38.060099000000001</v>
      </c>
      <c r="AC55">
        <v>27.996203000000001</v>
      </c>
      <c r="AD55">
        <v>35.248784999999998</v>
      </c>
      <c r="AE55">
        <v>0</v>
      </c>
      <c r="AF55">
        <v>8.5483239999999991</v>
      </c>
      <c r="AG55">
        <v>38.168643000000003</v>
      </c>
      <c r="AH55">
        <v>147.327584</v>
      </c>
      <c r="AI55">
        <v>30.657022000000001</v>
      </c>
      <c r="AJ55">
        <v>0</v>
      </c>
      <c r="AK55">
        <v>48.652622000000001</v>
      </c>
      <c r="AL55">
        <v>80.593530999999999</v>
      </c>
      <c r="AM55">
        <v>15.408947</v>
      </c>
      <c r="AN55">
        <v>0.66340500000000002</v>
      </c>
      <c r="AO55">
        <v>27.471388999999999</v>
      </c>
      <c r="AP55">
        <v>11.105886</v>
      </c>
      <c r="AQ55">
        <v>0</v>
      </c>
      <c r="AR55">
        <v>47.325001999999998</v>
      </c>
      <c r="AS55">
        <v>30.726749000000002</v>
      </c>
      <c r="AT55">
        <v>7.2232089999999998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73.509999999999991</v>
      </c>
      <c r="BA55">
        <f t="shared" si="1"/>
        <v>2243.180934</v>
      </c>
      <c r="BD55">
        <v>21.67</v>
      </c>
      <c r="BE55">
        <v>7.07</v>
      </c>
      <c r="BF55">
        <v>0.75</v>
      </c>
      <c r="BG55">
        <v>3.91</v>
      </c>
      <c r="BH55">
        <v>4.93</v>
      </c>
      <c r="BI55">
        <v>4.43</v>
      </c>
      <c r="BJ55">
        <v>2.88</v>
      </c>
      <c r="BK55">
        <v>4.21</v>
      </c>
      <c r="BL55">
        <v>2.09</v>
      </c>
      <c r="BM55">
        <v>0</v>
      </c>
      <c r="BN55">
        <v>0.48</v>
      </c>
      <c r="BO55">
        <v>14.45</v>
      </c>
      <c r="BP55">
        <v>0</v>
      </c>
      <c r="BQ55">
        <v>4.2699999999999996</v>
      </c>
      <c r="BR55">
        <v>1.99</v>
      </c>
      <c r="BS55">
        <v>0.38</v>
      </c>
      <c r="BT55">
        <v>0</v>
      </c>
      <c r="BU55">
        <v>0</v>
      </c>
      <c r="BV55">
        <v>0</v>
      </c>
      <c r="BW55">
        <f t="shared" si="2"/>
        <v>73.509999999999991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177.04047600000001</v>
      </c>
      <c r="L56">
        <v>354.44932799999998</v>
      </c>
      <c r="M56">
        <v>85.733699999999999</v>
      </c>
      <c r="N56">
        <v>113.789812</v>
      </c>
      <c r="O56">
        <v>119.12709700000001</v>
      </c>
      <c r="P56">
        <v>117.763425</v>
      </c>
      <c r="Q56">
        <v>11.562271000000001</v>
      </c>
      <c r="R56">
        <v>22.75093</v>
      </c>
      <c r="S56">
        <v>14.055028999999999</v>
      </c>
      <c r="T56">
        <v>0</v>
      </c>
      <c r="U56">
        <v>336.167618</v>
      </c>
      <c r="V56">
        <v>13.842620999999999</v>
      </c>
      <c r="W56">
        <v>32.329697000000003</v>
      </c>
      <c r="X56">
        <v>115.847325</v>
      </c>
      <c r="Y56">
        <v>0</v>
      </c>
      <c r="Z56">
        <v>18.939827000000001</v>
      </c>
      <c r="AA56">
        <v>41.094377999999999</v>
      </c>
      <c r="AB56">
        <v>38.060099000000001</v>
      </c>
      <c r="AC56">
        <v>27.996203000000001</v>
      </c>
      <c r="AD56">
        <v>35.248784999999998</v>
      </c>
      <c r="AE56">
        <v>0</v>
      </c>
      <c r="AF56">
        <v>8.5483239999999991</v>
      </c>
      <c r="AG56">
        <v>38.168643000000003</v>
      </c>
      <c r="AH56">
        <v>147.327584</v>
      </c>
      <c r="AI56">
        <v>30.657022000000001</v>
      </c>
      <c r="AJ56">
        <v>0</v>
      </c>
      <c r="AK56">
        <v>48.652622000000001</v>
      </c>
      <c r="AL56">
        <v>80.593530999999999</v>
      </c>
      <c r="AM56">
        <v>15.408947</v>
      </c>
      <c r="AN56">
        <v>0.66340500000000002</v>
      </c>
      <c r="AO56">
        <v>27.471388999999999</v>
      </c>
      <c r="AP56">
        <v>11.105886</v>
      </c>
      <c r="AQ56">
        <v>0</v>
      </c>
      <c r="AR56">
        <v>47.325001999999998</v>
      </c>
      <c r="AS56">
        <v>30.726749000000002</v>
      </c>
      <c r="AT56">
        <v>7.2232089999999998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73.539999999999992</v>
      </c>
      <c r="BA56">
        <f t="shared" si="1"/>
        <v>2243.2109339999997</v>
      </c>
      <c r="BD56">
        <v>21.67</v>
      </c>
      <c r="BE56">
        <v>7.07</v>
      </c>
      <c r="BF56">
        <v>0.78</v>
      </c>
      <c r="BG56">
        <v>3.91</v>
      </c>
      <c r="BH56">
        <v>4.93</v>
      </c>
      <c r="BI56">
        <v>4.43</v>
      </c>
      <c r="BJ56">
        <v>2.88</v>
      </c>
      <c r="BK56">
        <v>4.21</v>
      </c>
      <c r="BL56">
        <v>2.09</v>
      </c>
      <c r="BM56">
        <v>0</v>
      </c>
      <c r="BN56">
        <v>0.48</v>
      </c>
      <c r="BO56">
        <v>14.45</v>
      </c>
      <c r="BP56">
        <v>0</v>
      </c>
      <c r="BQ56">
        <v>4.2699999999999996</v>
      </c>
      <c r="BR56">
        <v>1.99</v>
      </c>
      <c r="BS56">
        <v>0.38</v>
      </c>
      <c r="BT56">
        <v>0</v>
      </c>
      <c r="BU56">
        <v>0</v>
      </c>
      <c r="BV56">
        <v>0</v>
      </c>
      <c r="BW56">
        <f t="shared" si="2"/>
        <v>73.539999999999992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122.3391</v>
      </c>
      <c r="L57">
        <v>353.80317300000002</v>
      </c>
      <c r="M57">
        <v>85.733699999999999</v>
      </c>
      <c r="N57">
        <v>113.789812</v>
      </c>
      <c r="O57">
        <v>119.12709700000001</v>
      </c>
      <c r="P57">
        <v>117.763425</v>
      </c>
      <c r="Q57">
        <v>11.528980000000001</v>
      </c>
      <c r="R57">
        <v>22.75093</v>
      </c>
      <c r="S57">
        <v>14.055028999999999</v>
      </c>
      <c r="T57">
        <v>0</v>
      </c>
      <c r="U57">
        <v>336.167618</v>
      </c>
      <c r="V57">
        <v>13.842620999999999</v>
      </c>
      <c r="W57">
        <v>32.329697000000003</v>
      </c>
      <c r="X57">
        <v>115.847325</v>
      </c>
      <c r="Y57">
        <v>0</v>
      </c>
      <c r="Z57">
        <v>18.939827000000001</v>
      </c>
      <c r="AA57">
        <v>41.094377999999999</v>
      </c>
      <c r="AB57">
        <v>38.060099000000001</v>
      </c>
      <c r="AC57">
        <v>27.996203000000001</v>
      </c>
      <c r="AD57">
        <v>35.248784999999998</v>
      </c>
      <c r="AE57">
        <v>0</v>
      </c>
      <c r="AF57">
        <v>8.5483239999999991</v>
      </c>
      <c r="AG57">
        <v>38.168643000000003</v>
      </c>
      <c r="AH57">
        <v>147.327584</v>
      </c>
      <c r="AI57">
        <v>30.657022000000001</v>
      </c>
      <c r="AJ57">
        <v>0</v>
      </c>
      <c r="AK57">
        <v>48.652622000000001</v>
      </c>
      <c r="AL57">
        <v>80.593530999999999</v>
      </c>
      <c r="AM57">
        <v>15.408947</v>
      </c>
      <c r="AN57">
        <v>0.66340500000000002</v>
      </c>
      <c r="AO57">
        <v>27.471388999999999</v>
      </c>
      <c r="AP57">
        <v>11.105886</v>
      </c>
      <c r="AQ57">
        <v>0</v>
      </c>
      <c r="AR57">
        <v>47.325001999999998</v>
      </c>
      <c r="AS57">
        <v>30.726749000000002</v>
      </c>
      <c r="AT57">
        <v>7.2232089999999998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73.539999999999992</v>
      </c>
      <c r="BA57">
        <f t="shared" si="1"/>
        <v>2187.8301120000001</v>
      </c>
      <c r="BD57">
        <v>21.67</v>
      </c>
      <c r="BE57">
        <v>7.07</v>
      </c>
      <c r="BF57">
        <v>0.78</v>
      </c>
      <c r="BG57">
        <v>3.91</v>
      </c>
      <c r="BH57">
        <v>4.93</v>
      </c>
      <c r="BI57">
        <v>4.43</v>
      </c>
      <c r="BJ57">
        <v>2.88</v>
      </c>
      <c r="BK57">
        <v>4.21</v>
      </c>
      <c r="BL57">
        <v>2.09</v>
      </c>
      <c r="BM57">
        <v>0</v>
      </c>
      <c r="BN57">
        <v>0.48</v>
      </c>
      <c r="BO57">
        <v>14.45</v>
      </c>
      <c r="BP57">
        <v>0</v>
      </c>
      <c r="BQ57">
        <v>4.2699999999999996</v>
      </c>
      <c r="BR57">
        <v>1.99</v>
      </c>
      <c r="BS57">
        <v>0.38</v>
      </c>
      <c r="BT57">
        <v>0</v>
      </c>
      <c r="BU57">
        <v>0</v>
      </c>
      <c r="BV57">
        <v>0</v>
      </c>
      <c r="BW57">
        <f t="shared" si="2"/>
        <v>73.539999999999992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131.00880000000001</v>
      </c>
      <c r="L58">
        <v>353.80317300000002</v>
      </c>
      <c r="M58">
        <v>85.733699999999999</v>
      </c>
      <c r="N58">
        <v>113.789812</v>
      </c>
      <c r="O58">
        <v>119.12709700000001</v>
      </c>
      <c r="P58">
        <v>117.763425</v>
      </c>
      <c r="Q58">
        <v>11.528980000000001</v>
      </c>
      <c r="R58">
        <v>22.75093</v>
      </c>
      <c r="S58">
        <v>14.055028999999999</v>
      </c>
      <c r="T58">
        <v>0</v>
      </c>
      <c r="U58">
        <v>336.167618</v>
      </c>
      <c r="V58">
        <v>13.842620999999999</v>
      </c>
      <c r="W58">
        <v>32.329697000000003</v>
      </c>
      <c r="X58">
        <v>115.847325</v>
      </c>
      <c r="Y58">
        <v>0</v>
      </c>
      <c r="Z58">
        <v>18.939827000000001</v>
      </c>
      <c r="AA58">
        <v>41.094377999999999</v>
      </c>
      <c r="AB58">
        <v>38.060099000000001</v>
      </c>
      <c r="AC58">
        <v>27.996203000000001</v>
      </c>
      <c r="AD58">
        <v>35.248784999999998</v>
      </c>
      <c r="AE58">
        <v>0</v>
      </c>
      <c r="AF58">
        <v>8.5483239999999991</v>
      </c>
      <c r="AG58">
        <v>38.168643000000003</v>
      </c>
      <c r="AH58">
        <v>147.327584</v>
      </c>
      <c r="AI58">
        <v>30.657022000000001</v>
      </c>
      <c r="AJ58">
        <v>0</v>
      </c>
      <c r="AK58">
        <v>48.652622000000001</v>
      </c>
      <c r="AL58">
        <v>80.593530999999999</v>
      </c>
      <c r="AM58">
        <v>15.408947</v>
      </c>
      <c r="AN58">
        <v>0.66340500000000002</v>
      </c>
      <c r="AO58">
        <v>27.471388999999999</v>
      </c>
      <c r="AP58">
        <v>11.105886</v>
      </c>
      <c r="AQ58">
        <v>0</v>
      </c>
      <c r="AR58">
        <v>47.325001999999998</v>
      </c>
      <c r="AS58">
        <v>30.726749000000002</v>
      </c>
      <c r="AT58">
        <v>7.2232089999999998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73.539999999999992</v>
      </c>
      <c r="BA58">
        <f t="shared" si="1"/>
        <v>2196.4998120000005</v>
      </c>
      <c r="BD58">
        <v>21.67</v>
      </c>
      <c r="BE58">
        <v>7.07</v>
      </c>
      <c r="BF58">
        <v>0.78</v>
      </c>
      <c r="BG58">
        <v>3.91</v>
      </c>
      <c r="BH58">
        <v>4.93</v>
      </c>
      <c r="BI58">
        <v>4.43</v>
      </c>
      <c r="BJ58">
        <v>2.88</v>
      </c>
      <c r="BK58">
        <v>4.21</v>
      </c>
      <c r="BL58">
        <v>2.09</v>
      </c>
      <c r="BM58">
        <v>0</v>
      </c>
      <c r="BN58">
        <v>0.48</v>
      </c>
      <c r="BO58">
        <v>14.45</v>
      </c>
      <c r="BP58">
        <v>0</v>
      </c>
      <c r="BQ58">
        <v>4.2699999999999996</v>
      </c>
      <c r="BR58">
        <v>1.99</v>
      </c>
      <c r="BS58">
        <v>0.38</v>
      </c>
      <c r="BT58">
        <v>0</v>
      </c>
      <c r="BU58">
        <v>0</v>
      </c>
      <c r="BV58">
        <v>0</v>
      </c>
      <c r="BW58">
        <f t="shared" si="2"/>
        <v>73.539999999999992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120.41249999999999</v>
      </c>
      <c r="L59">
        <v>353.80317300000002</v>
      </c>
      <c r="M59">
        <v>85.733699999999999</v>
      </c>
      <c r="N59">
        <v>113.789812</v>
      </c>
      <c r="O59">
        <v>119.12709700000001</v>
      </c>
      <c r="P59">
        <v>117.763425</v>
      </c>
      <c r="Q59">
        <v>11.528980000000001</v>
      </c>
      <c r="R59">
        <v>22.75093</v>
      </c>
      <c r="S59">
        <v>14.055028999999999</v>
      </c>
      <c r="T59">
        <v>0</v>
      </c>
      <c r="U59">
        <v>336.167618</v>
      </c>
      <c r="V59">
        <v>13.842620999999999</v>
      </c>
      <c r="W59">
        <v>32.329697000000003</v>
      </c>
      <c r="X59">
        <v>115.847325</v>
      </c>
      <c r="Y59">
        <v>0</v>
      </c>
      <c r="Z59">
        <v>18.939827000000001</v>
      </c>
      <c r="AA59">
        <v>41.094377999999999</v>
      </c>
      <c r="AB59">
        <v>38.060099000000001</v>
      </c>
      <c r="AC59">
        <v>27.996203000000001</v>
      </c>
      <c r="AD59">
        <v>35.248784999999998</v>
      </c>
      <c r="AE59">
        <v>0</v>
      </c>
      <c r="AF59">
        <v>8.5483239999999991</v>
      </c>
      <c r="AG59">
        <v>38.168643000000003</v>
      </c>
      <c r="AH59">
        <v>147.327584</v>
      </c>
      <c r="AI59">
        <v>30.657022000000001</v>
      </c>
      <c r="AJ59">
        <v>0</v>
      </c>
      <c r="AK59">
        <v>48.652622000000001</v>
      </c>
      <c r="AL59">
        <v>80.593530999999999</v>
      </c>
      <c r="AM59">
        <v>15.408947</v>
      </c>
      <c r="AN59">
        <v>0.66340500000000002</v>
      </c>
      <c r="AO59">
        <v>27.471388999999999</v>
      </c>
      <c r="AP59">
        <v>11.105886</v>
      </c>
      <c r="AQ59">
        <v>0</v>
      </c>
      <c r="AR59">
        <v>47.325001999999998</v>
      </c>
      <c r="AS59">
        <v>30.726749000000002</v>
      </c>
      <c r="AT59">
        <v>7.2232089999999998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73.509999999999991</v>
      </c>
      <c r="BA59">
        <f t="shared" si="1"/>
        <v>2185.8735120000001</v>
      </c>
      <c r="BD59">
        <v>21.67</v>
      </c>
      <c r="BE59">
        <v>7.07</v>
      </c>
      <c r="BF59">
        <v>0.75</v>
      </c>
      <c r="BG59">
        <v>3.91</v>
      </c>
      <c r="BH59">
        <v>4.93</v>
      </c>
      <c r="BI59">
        <v>4.43</v>
      </c>
      <c r="BJ59">
        <v>2.88</v>
      </c>
      <c r="BK59">
        <v>4.21</v>
      </c>
      <c r="BL59">
        <v>2.09</v>
      </c>
      <c r="BM59">
        <v>0</v>
      </c>
      <c r="BN59">
        <v>0.48</v>
      </c>
      <c r="BO59">
        <v>14.45</v>
      </c>
      <c r="BP59">
        <v>0</v>
      </c>
      <c r="BQ59">
        <v>4.2699999999999996</v>
      </c>
      <c r="BR59">
        <v>1.99</v>
      </c>
      <c r="BS59">
        <v>0.38</v>
      </c>
      <c r="BT59">
        <v>0</v>
      </c>
      <c r="BU59">
        <v>0</v>
      </c>
      <c r="BV59">
        <v>0</v>
      </c>
      <c r="BW59">
        <f t="shared" si="2"/>
        <v>73.509999999999991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161.633937</v>
      </c>
      <c r="L60">
        <v>353.80317300000002</v>
      </c>
      <c r="M60">
        <v>85.733699999999999</v>
      </c>
      <c r="N60">
        <v>113.789812</v>
      </c>
      <c r="O60">
        <v>119.12709700000001</v>
      </c>
      <c r="P60">
        <v>117.763425</v>
      </c>
      <c r="Q60">
        <v>11.528980000000001</v>
      </c>
      <c r="R60">
        <v>22.75093</v>
      </c>
      <c r="S60">
        <v>14.055028999999999</v>
      </c>
      <c r="T60">
        <v>0</v>
      </c>
      <c r="U60">
        <v>336.167618</v>
      </c>
      <c r="V60">
        <v>13.842620999999999</v>
      </c>
      <c r="W60">
        <v>42.925997000000002</v>
      </c>
      <c r="X60">
        <v>139.92982499999999</v>
      </c>
      <c r="Y60">
        <v>0</v>
      </c>
      <c r="Z60">
        <v>18.939827000000001</v>
      </c>
      <c r="AA60">
        <v>41.094377999999999</v>
      </c>
      <c r="AB60">
        <v>38.060099000000001</v>
      </c>
      <c r="AC60">
        <v>27.996203000000001</v>
      </c>
      <c r="AD60">
        <v>35.248784999999998</v>
      </c>
      <c r="AE60">
        <v>0</v>
      </c>
      <c r="AF60">
        <v>8.5483239999999991</v>
      </c>
      <c r="AG60">
        <v>38.168643000000003</v>
      </c>
      <c r="AH60">
        <v>147.327584</v>
      </c>
      <c r="AI60">
        <v>30.657022000000001</v>
      </c>
      <c r="AJ60">
        <v>0</v>
      </c>
      <c r="AK60">
        <v>48.652622000000001</v>
      </c>
      <c r="AL60">
        <v>76.451919000000004</v>
      </c>
      <c r="AM60">
        <v>15.408947</v>
      </c>
      <c r="AN60">
        <v>0.66340500000000002</v>
      </c>
      <c r="AO60">
        <v>27.471388999999999</v>
      </c>
      <c r="AP60">
        <v>11.105886</v>
      </c>
      <c r="AQ60">
        <v>0</v>
      </c>
      <c r="AR60">
        <v>47.325001999999998</v>
      </c>
      <c r="AS60">
        <v>30.726749000000002</v>
      </c>
      <c r="AT60">
        <v>7.2232089999999998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73.509999999999991</v>
      </c>
      <c r="BA60">
        <f t="shared" si="1"/>
        <v>2257.6321370000005</v>
      </c>
      <c r="BD60">
        <v>21.67</v>
      </c>
      <c r="BE60">
        <v>7.07</v>
      </c>
      <c r="BF60">
        <v>0.75</v>
      </c>
      <c r="BG60">
        <v>3.91</v>
      </c>
      <c r="BH60">
        <v>4.93</v>
      </c>
      <c r="BI60">
        <v>4.43</v>
      </c>
      <c r="BJ60">
        <v>2.88</v>
      </c>
      <c r="BK60">
        <v>4.21</v>
      </c>
      <c r="BL60">
        <v>2.09</v>
      </c>
      <c r="BM60">
        <v>0</v>
      </c>
      <c r="BN60">
        <v>0.48</v>
      </c>
      <c r="BO60">
        <v>14.45</v>
      </c>
      <c r="BP60">
        <v>0</v>
      </c>
      <c r="BQ60">
        <v>4.2699999999999996</v>
      </c>
      <c r="BR60">
        <v>1.99</v>
      </c>
      <c r="BS60">
        <v>0.38</v>
      </c>
      <c r="BT60">
        <v>0</v>
      </c>
      <c r="BU60">
        <v>0</v>
      </c>
      <c r="BV60">
        <v>0</v>
      </c>
      <c r="BW60">
        <f t="shared" si="2"/>
        <v>73.509999999999991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204.775713</v>
      </c>
      <c r="L61">
        <v>354.41514699999999</v>
      </c>
      <c r="M61">
        <v>85.733699999999999</v>
      </c>
      <c r="N61">
        <v>113.789812</v>
      </c>
      <c r="O61">
        <v>119.12709700000001</v>
      </c>
      <c r="P61">
        <v>117.763425</v>
      </c>
      <c r="Q61">
        <v>11.528980000000001</v>
      </c>
      <c r="R61">
        <v>22.75093</v>
      </c>
      <c r="S61">
        <v>14.055028999999999</v>
      </c>
      <c r="T61">
        <v>0</v>
      </c>
      <c r="U61">
        <v>336.167618</v>
      </c>
      <c r="V61">
        <v>19.622420999999999</v>
      </c>
      <c r="W61">
        <v>42.925997000000002</v>
      </c>
      <c r="X61">
        <v>139.92982499999999</v>
      </c>
      <c r="Y61">
        <v>0</v>
      </c>
      <c r="Z61">
        <v>18.939827000000001</v>
      </c>
      <c r="AA61">
        <v>41.094377999999999</v>
      </c>
      <c r="AB61">
        <v>38.060099000000001</v>
      </c>
      <c r="AC61">
        <v>27.996203000000001</v>
      </c>
      <c r="AD61">
        <v>35.248784999999998</v>
      </c>
      <c r="AE61">
        <v>0</v>
      </c>
      <c r="AF61">
        <v>8.5483239999999991</v>
      </c>
      <c r="AG61">
        <v>38.168643000000003</v>
      </c>
      <c r="AH61">
        <v>147.327584</v>
      </c>
      <c r="AI61">
        <v>30.657022000000001</v>
      </c>
      <c r="AJ61">
        <v>0</v>
      </c>
      <c r="AK61">
        <v>48.652622000000001</v>
      </c>
      <c r="AL61">
        <v>76.451919000000004</v>
      </c>
      <c r="AM61">
        <v>15.408947</v>
      </c>
      <c r="AN61">
        <v>0.66340500000000002</v>
      </c>
      <c r="AO61">
        <v>27.471388999999999</v>
      </c>
      <c r="AP61">
        <v>11.105886</v>
      </c>
      <c r="AQ61">
        <v>0</v>
      </c>
      <c r="AR61">
        <v>47.325001999999998</v>
      </c>
      <c r="AS61">
        <v>30.726749000000002</v>
      </c>
      <c r="AT61">
        <v>7.2232089999999998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73.539999999999992</v>
      </c>
      <c r="BA61">
        <f t="shared" si="1"/>
        <v>2307.1956869999995</v>
      </c>
      <c r="BD61">
        <v>21.67</v>
      </c>
      <c r="BE61">
        <v>7.07</v>
      </c>
      <c r="BF61">
        <v>0.78</v>
      </c>
      <c r="BG61">
        <v>3.91</v>
      </c>
      <c r="BH61">
        <v>4.93</v>
      </c>
      <c r="BI61">
        <v>4.43</v>
      </c>
      <c r="BJ61">
        <v>2.88</v>
      </c>
      <c r="BK61">
        <v>4.21</v>
      </c>
      <c r="BL61">
        <v>2.09</v>
      </c>
      <c r="BM61">
        <v>0</v>
      </c>
      <c r="BN61">
        <v>0.48</v>
      </c>
      <c r="BO61">
        <v>14.45</v>
      </c>
      <c r="BP61">
        <v>0</v>
      </c>
      <c r="BQ61">
        <v>4.2699999999999996</v>
      </c>
      <c r="BR61">
        <v>1.99</v>
      </c>
      <c r="BS61">
        <v>0.38</v>
      </c>
      <c r="BT61">
        <v>0</v>
      </c>
      <c r="BU61">
        <v>0</v>
      </c>
      <c r="BV61">
        <v>0</v>
      </c>
      <c r="BW61">
        <f t="shared" si="2"/>
        <v>73.539999999999992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204.775713</v>
      </c>
      <c r="L62">
        <v>373.08609000000001</v>
      </c>
      <c r="M62">
        <v>85.733699999999999</v>
      </c>
      <c r="N62">
        <v>113.789812</v>
      </c>
      <c r="O62">
        <v>119.12709700000001</v>
      </c>
      <c r="P62">
        <v>117.763425</v>
      </c>
      <c r="Q62">
        <v>11.528980000000001</v>
      </c>
      <c r="R62">
        <v>22.75093</v>
      </c>
      <c r="S62">
        <v>14.055028999999999</v>
      </c>
      <c r="T62">
        <v>0</v>
      </c>
      <c r="U62">
        <v>336.167618</v>
      </c>
      <c r="V62">
        <v>19.622420999999999</v>
      </c>
      <c r="W62">
        <v>42.925997000000002</v>
      </c>
      <c r="X62">
        <v>139.92982499999999</v>
      </c>
      <c r="Y62">
        <v>0</v>
      </c>
      <c r="Z62">
        <v>18.939827000000001</v>
      </c>
      <c r="AA62">
        <v>41.094377999999999</v>
      </c>
      <c r="AB62">
        <v>38.060099000000001</v>
      </c>
      <c r="AC62">
        <v>27.996203000000001</v>
      </c>
      <c r="AD62">
        <v>35.248784999999998</v>
      </c>
      <c r="AE62">
        <v>0</v>
      </c>
      <c r="AF62">
        <v>8.5483239999999991</v>
      </c>
      <c r="AG62">
        <v>38.168643000000003</v>
      </c>
      <c r="AH62">
        <v>147.327584</v>
      </c>
      <c r="AI62">
        <v>30.657022000000001</v>
      </c>
      <c r="AJ62">
        <v>0</v>
      </c>
      <c r="AK62">
        <v>48.652622000000001</v>
      </c>
      <c r="AL62">
        <v>76.451919000000004</v>
      </c>
      <c r="AM62">
        <v>15.408947</v>
      </c>
      <c r="AN62">
        <v>0.66340500000000002</v>
      </c>
      <c r="AO62">
        <v>27.471388999999999</v>
      </c>
      <c r="AP62">
        <v>11.105886</v>
      </c>
      <c r="AQ62">
        <v>0</v>
      </c>
      <c r="AR62">
        <v>47.325001999999998</v>
      </c>
      <c r="AS62">
        <v>30.726749000000002</v>
      </c>
      <c r="AT62">
        <v>7.2232089999999998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73.429999999999993</v>
      </c>
      <c r="BA62">
        <f t="shared" si="1"/>
        <v>2325.7566299999994</v>
      </c>
      <c r="BD62">
        <v>21.67</v>
      </c>
      <c r="BE62">
        <v>7.07</v>
      </c>
      <c r="BF62">
        <v>0.78</v>
      </c>
      <c r="BG62">
        <v>3.91</v>
      </c>
      <c r="BH62">
        <v>4.93</v>
      </c>
      <c r="BI62">
        <v>4.43</v>
      </c>
      <c r="BJ62">
        <v>2.88</v>
      </c>
      <c r="BK62">
        <v>4.1500000000000004</v>
      </c>
      <c r="BL62">
        <v>2.04</v>
      </c>
      <c r="BM62">
        <v>0</v>
      </c>
      <c r="BN62">
        <v>0.48</v>
      </c>
      <c r="BO62">
        <v>14.45</v>
      </c>
      <c r="BP62">
        <v>0</v>
      </c>
      <c r="BQ62">
        <v>4.2699999999999996</v>
      </c>
      <c r="BR62">
        <v>1.99</v>
      </c>
      <c r="BS62">
        <v>0.38</v>
      </c>
      <c r="BT62">
        <v>0</v>
      </c>
      <c r="BU62">
        <v>0</v>
      </c>
      <c r="BV62">
        <v>0</v>
      </c>
      <c r="BW62">
        <f t="shared" si="2"/>
        <v>73.429999999999993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207.62014500000001</v>
      </c>
      <c r="L63">
        <v>394.27868999999998</v>
      </c>
      <c r="M63">
        <v>85.733699999999999</v>
      </c>
      <c r="N63">
        <v>113.789812</v>
      </c>
      <c r="O63">
        <v>119.12709700000001</v>
      </c>
      <c r="P63">
        <v>117.763425</v>
      </c>
      <c r="Q63">
        <v>17.606908000000001</v>
      </c>
      <c r="R63">
        <v>32.383929999999999</v>
      </c>
      <c r="S63">
        <v>21.501338000000001</v>
      </c>
      <c r="T63">
        <v>0</v>
      </c>
      <c r="U63">
        <v>336.167618</v>
      </c>
      <c r="V63">
        <v>19.622420999999999</v>
      </c>
      <c r="W63">
        <v>42.925997000000002</v>
      </c>
      <c r="X63">
        <v>139.92982499999999</v>
      </c>
      <c r="Y63">
        <v>0</v>
      </c>
      <c r="Z63">
        <v>18.939827000000001</v>
      </c>
      <c r="AA63">
        <v>41.094377999999999</v>
      </c>
      <c r="AB63">
        <v>38.060099000000001</v>
      </c>
      <c r="AC63">
        <v>27.996203000000001</v>
      </c>
      <c r="AD63">
        <v>35.248784999999998</v>
      </c>
      <c r="AE63">
        <v>0</v>
      </c>
      <c r="AF63">
        <v>8.5483239999999991</v>
      </c>
      <c r="AG63">
        <v>38.168643000000003</v>
      </c>
      <c r="AH63">
        <v>147.327584</v>
      </c>
      <c r="AI63">
        <v>30.657022000000001</v>
      </c>
      <c r="AJ63">
        <v>0</v>
      </c>
      <c r="AK63">
        <v>48.652622000000001</v>
      </c>
      <c r="AL63">
        <v>76.451919000000004</v>
      </c>
      <c r="AM63">
        <v>15.408947</v>
      </c>
      <c r="AN63">
        <v>0.66340500000000002</v>
      </c>
      <c r="AO63">
        <v>27.471388999999999</v>
      </c>
      <c r="AP63">
        <v>11.105886</v>
      </c>
      <c r="AQ63">
        <v>0</v>
      </c>
      <c r="AR63">
        <v>47.325001999999998</v>
      </c>
      <c r="AS63">
        <v>30.726749000000002</v>
      </c>
      <c r="AT63">
        <v>7.2232089999999998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73.45999999999998</v>
      </c>
      <c r="BA63">
        <f t="shared" si="1"/>
        <v>2372.9808989999997</v>
      </c>
      <c r="BD63">
        <v>21.67</v>
      </c>
      <c r="BE63">
        <v>7.07</v>
      </c>
      <c r="BF63">
        <v>0.81</v>
      </c>
      <c r="BG63">
        <v>3.91</v>
      </c>
      <c r="BH63">
        <v>4.93</v>
      </c>
      <c r="BI63">
        <v>4.43</v>
      </c>
      <c r="BJ63">
        <v>2.88</v>
      </c>
      <c r="BK63">
        <v>4.1500000000000004</v>
      </c>
      <c r="BL63">
        <v>2.04</v>
      </c>
      <c r="BM63">
        <v>0</v>
      </c>
      <c r="BN63">
        <v>0.48</v>
      </c>
      <c r="BO63">
        <v>14.45</v>
      </c>
      <c r="BP63">
        <v>0</v>
      </c>
      <c r="BQ63">
        <v>4.2699999999999996</v>
      </c>
      <c r="BR63">
        <v>1.99</v>
      </c>
      <c r="BS63">
        <v>0.38</v>
      </c>
      <c r="BT63">
        <v>0</v>
      </c>
      <c r="BU63">
        <v>0</v>
      </c>
      <c r="BV63">
        <v>0</v>
      </c>
      <c r="BW63">
        <f t="shared" si="2"/>
        <v>73.45999999999998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207.62014500000001</v>
      </c>
      <c r="L64">
        <v>391.82227499999999</v>
      </c>
      <c r="M64">
        <v>85.733699999999999</v>
      </c>
      <c r="N64">
        <v>113.789812</v>
      </c>
      <c r="O64">
        <v>119.12709700000001</v>
      </c>
      <c r="P64">
        <v>117.763425</v>
      </c>
      <c r="Q64">
        <v>17.606908000000001</v>
      </c>
      <c r="R64">
        <v>32.383929999999999</v>
      </c>
      <c r="S64">
        <v>21.501338000000001</v>
      </c>
      <c r="T64">
        <v>0</v>
      </c>
      <c r="U64">
        <v>336.167618</v>
      </c>
      <c r="V64">
        <v>19.622420999999999</v>
      </c>
      <c r="W64">
        <v>42.925997000000002</v>
      </c>
      <c r="X64">
        <v>139.92982499999999</v>
      </c>
      <c r="Y64">
        <v>0</v>
      </c>
      <c r="Z64">
        <v>18.939827000000001</v>
      </c>
      <c r="AA64">
        <v>41.094377999999999</v>
      </c>
      <c r="AB64">
        <v>38.060099000000001</v>
      </c>
      <c r="AC64">
        <v>27.996203000000001</v>
      </c>
      <c r="AD64">
        <v>35.248784999999998</v>
      </c>
      <c r="AE64">
        <v>0</v>
      </c>
      <c r="AF64">
        <v>8.5483239999999991</v>
      </c>
      <c r="AG64">
        <v>38.168643000000003</v>
      </c>
      <c r="AH64">
        <v>147.327584</v>
      </c>
      <c r="AI64">
        <v>30.657022000000001</v>
      </c>
      <c r="AJ64">
        <v>0</v>
      </c>
      <c r="AK64">
        <v>48.652622000000001</v>
      </c>
      <c r="AL64">
        <v>76.451919000000004</v>
      </c>
      <c r="AM64">
        <v>15.408947</v>
      </c>
      <c r="AN64">
        <v>0.66340500000000002</v>
      </c>
      <c r="AO64">
        <v>27.471388999999999</v>
      </c>
      <c r="AP64">
        <v>11.105886</v>
      </c>
      <c r="AQ64">
        <v>0</v>
      </c>
      <c r="AR64">
        <v>47.325001999999998</v>
      </c>
      <c r="AS64">
        <v>30.726749000000002</v>
      </c>
      <c r="AT64">
        <v>7.2232089999999998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73.45999999999998</v>
      </c>
      <c r="BA64">
        <f t="shared" si="1"/>
        <v>2370.5244839999996</v>
      </c>
      <c r="BD64">
        <v>21.67</v>
      </c>
      <c r="BE64">
        <v>7.07</v>
      </c>
      <c r="BF64">
        <v>0.81</v>
      </c>
      <c r="BG64">
        <v>3.91</v>
      </c>
      <c r="BH64">
        <v>4.93</v>
      </c>
      <c r="BI64">
        <v>4.43</v>
      </c>
      <c r="BJ64">
        <v>2.88</v>
      </c>
      <c r="BK64">
        <v>4.1500000000000004</v>
      </c>
      <c r="BL64">
        <v>2.04</v>
      </c>
      <c r="BM64">
        <v>0</v>
      </c>
      <c r="BN64">
        <v>0.48</v>
      </c>
      <c r="BO64">
        <v>14.45</v>
      </c>
      <c r="BP64">
        <v>0</v>
      </c>
      <c r="BQ64">
        <v>4.2699999999999996</v>
      </c>
      <c r="BR64">
        <v>1.99</v>
      </c>
      <c r="BS64">
        <v>0.38</v>
      </c>
      <c r="BT64">
        <v>0</v>
      </c>
      <c r="BU64">
        <v>0</v>
      </c>
      <c r="BV64">
        <v>0</v>
      </c>
      <c r="BW64">
        <f t="shared" si="2"/>
        <v>73.45999999999998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207.62014500000001</v>
      </c>
      <c r="L65">
        <v>394.577313</v>
      </c>
      <c r="M65">
        <v>85.733699999999999</v>
      </c>
      <c r="N65">
        <v>113.789812</v>
      </c>
      <c r="O65">
        <v>119.12709700000001</v>
      </c>
      <c r="P65">
        <v>117.763425</v>
      </c>
      <c r="Q65">
        <v>17.606908000000001</v>
      </c>
      <c r="R65">
        <v>32.383929999999999</v>
      </c>
      <c r="S65">
        <v>21.501338000000001</v>
      </c>
      <c r="T65">
        <v>0</v>
      </c>
      <c r="U65">
        <v>336.167618</v>
      </c>
      <c r="V65">
        <v>19.622420999999999</v>
      </c>
      <c r="W65">
        <v>42.925997000000002</v>
      </c>
      <c r="X65">
        <v>139.92982499999999</v>
      </c>
      <c r="Y65">
        <v>0</v>
      </c>
      <c r="Z65">
        <v>18.939827000000001</v>
      </c>
      <c r="AA65">
        <v>41.094377999999999</v>
      </c>
      <c r="AB65">
        <v>38.060099000000001</v>
      </c>
      <c r="AC65">
        <v>27.996203000000001</v>
      </c>
      <c r="AD65">
        <v>35.248784999999998</v>
      </c>
      <c r="AE65">
        <v>0</v>
      </c>
      <c r="AF65">
        <v>8.5483239999999991</v>
      </c>
      <c r="AG65">
        <v>38.168643000000003</v>
      </c>
      <c r="AH65">
        <v>147.327584</v>
      </c>
      <c r="AI65">
        <v>30.657022000000001</v>
      </c>
      <c r="AJ65">
        <v>0</v>
      </c>
      <c r="AK65">
        <v>48.652622000000001</v>
      </c>
      <c r="AL65">
        <v>76.451919000000004</v>
      </c>
      <c r="AM65">
        <v>15.408947</v>
      </c>
      <c r="AN65">
        <v>0.66340500000000002</v>
      </c>
      <c r="AO65">
        <v>27.471388999999999</v>
      </c>
      <c r="AP65">
        <v>11.105886</v>
      </c>
      <c r="AQ65">
        <v>0</v>
      </c>
      <c r="AR65">
        <v>47.325001999999998</v>
      </c>
      <c r="AS65">
        <v>30.726749000000002</v>
      </c>
      <c r="AT65">
        <v>7.2232089999999998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73.45999999999998</v>
      </c>
      <c r="BA65">
        <f t="shared" si="1"/>
        <v>2373.2795219999994</v>
      </c>
      <c r="BD65">
        <v>21.67</v>
      </c>
      <c r="BE65">
        <v>7.07</v>
      </c>
      <c r="BF65">
        <v>0.81</v>
      </c>
      <c r="BG65">
        <v>3.91</v>
      </c>
      <c r="BH65">
        <v>4.93</v>
      </c>
      <c r="BI65">
        <v>4.43</v>
      </c>
      <c r="BJ65">
        <v>2.88</v>
      </c>
      <c r="BK65">
        <v>4.1500000000000004</v>
      </c>
      <c r="BL65">
        <v>2.04</v>
      </c>
      <c r="BM65">
        <v>0</v>
      </c>
      <c r="BN65">
        <v>0.48</v>
      </c>
      <c r="BO65">
        <v>14.45</v>
      </c>
      <c r="BP65">
        <v>0</v>
      </c>
      <c r="BQ65">
        <v>4.2699999999999996</v>
      </c>
      <c r="BR65">
        <v>1.99</v>
      </c>
      <c r="BS65">
        <v>0.38</v>
      </c>
      <c r="BT65">
        <v>0</v>
      </c>
      <c r="BU65">
        <v>0</v>
      </c>
      <c r="BV65">
        <v>0</v>
      </c>
      <c r="BW65">
        <f t="shared" si="2"/>
        <v>73.45999999999998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207.62014500000001</v>
      </c>
      <c r="L66">
        <v>353.96352100000001</v>
      </c>
      <c r="M66">
        <v>85.733699999999999</v>
      </c>
      <c r="N66">
        <v>113.789812</v>
      </c>
      <c r="O66">
        <v>119.12709700000001</v>
      </c>
      <c r="P66">
        <v>117.763425</v>
      </c>
      <c r="Q66">
        <v>17.606908000000001</v>
      </c>
      <c r="R66">
        <v>32.383929999999999</v>
      </c>
      <c r="S66">
        <v>21.501338000000001</v>
      </c>
      <c r="T66">
        <v>0</v>
      </c>
      <c r="U66">
        <v>336.167618</v>
      </c>
      <c r="V66">
        <v>19.622420999999999</v>
      </c>
      <c r="W66">
        <v>42.925997000000002</v>
      </c>
      <c r="X66">
        <v>139.92982499999999</v>
      </c>
      <c r="Y66">
        <v>0</v>
      </c>
      <c r="Z66">
        <v>18.939827000000001</v>
      </c>
      <c r="AA66">
        <v>41.094377999999999</v>
      </c>
      <c r="AB66">
        <v>38.060099000000001</v>
      </c>
      <c r="AC66">
        <v>27.996203000000001</v>
      </c>
      <c r="AD66">
        <v>35.248784999999998</v>
      </c>
      <c r="AE66">
        <v>0</v>
      </c>
      <c r="AF66">
        <v>8.5483239999999991</v>
      </c>
      <c r="AG66">
        <v>38.168643000000003</v>
      </c>
      <c r="AH66">
        <v>147.327584</v>
      </c>
      <c r="AI66">
        <v>30.657022000000001</v>
      </c>
      <c r="AJ66">
        <v>0</v>
      </c>
      <c r="AK66">
        <v>48.652622000000001</v>
      </c>
      <c r="AL66">
        <v>76.451919000000004</v>
      </c>
      <c r="AM66">
        <v>15.408947</v>
      </c>
      <c r="AN66">
        <v>0.66340500000000002</v>
      </c>
      <c r="AO66">
        <v>27.471388999999999</v>
      </c>
      <c r="AP66">
        <v>11.105886</v>
      </c>
      <c r="AQ66">
        <v>0</v>
      </c>
      <c r="AR66">
        <v>47.325001999999998</v>
      </c>
      <c r="AS66">
        <v>30.726749000000002</v>
      </c>
      <c r="AT66">
        <v>7.2232089999999998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73.45999999999998</v>
      </c>
      <c r="BA66">
        <f t="shared" si="1"/>
        <v>2332.6657299999997</v>
      </c>
      <c r="BD66">
        <v>21.67</v>
      </c>
      <c r="BE66">
        <v>7.07</v>
      </c>
      <c r="BF66">
        <v>0.81</v>
      </c>
      <c r="BG66">
        <v>3.91</v>
      </c>
      <c r="BH66">
        <v>4.93</v>
      </c>
      <c r="BI66">
        <v>4.43</v>
      </c>
      <c r="BJ66">
        <v>2.88</v>
      </c>
      <c r="BK66">
        <v>4.1500000000000004</v>
      </c>
      <c r="BL66">
        <v>2.04</v>
      </c>
      <c r="BM66">
        <v>0</v>
      </c>
      <c r="BN66">
        <v>0.48</v>
      </c>
      <c r="BO66">
        <v>14.45</v>
      </c>
      <c r="BP66">
        <v>0</v>
      </c>
      <c r="BQ66">
        <v>4.2699999999999996</v>
      </c>
      <c r="BR66">
        <v>1.99</v>
      </c>
      <c r="BS66">
        <v>0.38</v>
      </c>
      <c r="BT66">
        <v>0</v>
      </c>
      <c r="BU66">
        <v>0</v>
      </c>
      <c r="BV66">
        <v>0</v>
      </c>
      <c r="BW66">
        <f t="shared" si="2"/>
        <v>73.45999999999998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207.62014500000001</v>
      </c>
      <c r="L67">
        <v>383.22935000000001</v>
      </c>
      <c r="M67">
        <v>85.733699999999999</v>
      </c>
      <c r="N67">
        <v>113.789812</v>
      </c>
      <c r="O67">
        <v>119.12709700000001</v>
      </c>
      <c r="P67">
        <v>117.763425</v>
      </c>
      <c r="Q67">
        <v>17.606908000000001</v>
      </c>
      <c r="R67">
        <v>32.383929999999999</v>
      </c>
      <c r="S67">
        <v>21.501338000000001</v>
      </c>
      <c r="T67">
        <v>0</v>
      </c>
      <c r="U67">
        <v>336.167618</v>
      </c>
      <c r="V67">
        <v>19.622420999999999</v>
      </c>
      <c r="W67">
        <v>42.925997000000002</v>
      </c>
      <c r="X67">
        <v>139.92982499999999</v>
      </c>
      <c r="Y67">
        <v>0</v>
      </c>
      <c r="Z67">
        <v>18.939827000000001</v>
      </c>
      <c r="AA67">
        <v>41.094377999999999</v>
      </c>
      <c r="AB67">
        <v>38.060099000000001</v>
      </c>
      <c r="AC67">
        <v>27.996203000000001</v>
      </c>
      <c r="AD67">
        <v>35.248784999999998</v>
      </c>
      <c r="AE67">
        <v>0</v>
      </c>
      <c r="AF67">
        <v>8.5483239999999991</v>
      </c>
      <c r="AG67">
        <v>38.168643000000003</v>
      </c>
      <c r="AH67">
        <v>147.327584</v>
      </c>
      <c r="AI67">
        <v>30.657022000000001</v>
      </c>
      <c r="AJ67">
        <v>0</v>
      </c>
      <c r="AK67">
        <v>48.652622000000001</v>
      </c>
      <c r="AL67">
        <v>76.451919000000004</v>
      </c>
      <c r="AM67">
        <v>15.408947</v>
      </c>
      <c r="AN67">
        <v>0.66340500000000002</v>
      </c>
      <c r="AO67">
        <v>27.471388999999999</v>
      </c>
      <c r="AP67">
        <v>11.105886</v>
      </c>
      <c r="AQ67">
        <v>0</v>
      </c>
      <c r="AR67">
        <v>47.325001999999998</v>
      </c>
      <c r="AS67">
        <v>30.726749000000002</v>
      </c>
      <c r="AT67">
        <v>7.2232089999999998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73.45999999999998</v>
      </c>
      <c r="BA67">
        <f t="shared" si="1"/>
        <v>2361.9315589999997</v>
      </c>
      <c r="BD67">
        <v>21.67</v>
      </c>
      <c r="BE67">
        <v>7.07</v>
      </c>
      <c r="BF67">
        <v>0.81</v>
      </c>
      <c r="BG67">
        <v>3.91</v>
      </c>
      <c r="BH67">
        <v>4.93</v>
      </c>
      <c r="BI67">
        <v>4.43</v>
      </c>
      <c r="BJ67">
        <v>2.88</v>
      </c>
      <c r="BK67">
        <v>4.1500000000000004</v>
      </c>
      <c r="BL67">
        <v>2.04</v>
      </c>
      <c r="BM67">
        <v>0</v>
      </c>
      <c r="BN67">
        <v>0.48</v>
      </c>
      <c r="BO67">
        <v>14.45</v>
      </c>
      <c r="BP67">
        <v>0</v>
      </c>
      <c r="BQ67">
        <v>4.2699999999999996</v>
      </c>
      <c r="BR67">
        <v>1.99</v>
      </c>
      <c r="BS67">
        <v>0.38</v>
      </c>
      <c r="BT67">
        <v>0</v>
      </c>
      <c r="BU67">
        <v>0</v>
      </c>
      <c r="BV67">
        <v>0</v>
      </c>
      <c r="BW67">
        <f t="shared" si="2"/>
        <v>73.45999999999998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207.62014500000001</v>
      </c>
      <c r="L68">
        <v>383.22935000000001</v>
      </c>
      <c r="M68">
        <v>85.733699999999999</v>
      </c>
      <c r="N68">
        <v>113.789812</v>
      </c>
      <c r="O68">
        <v>119.12709700000001</v>
      </c>
      <c r="P68">
        <v>117.763425</v>
      </c>
      <c r="Q68">
        <v>20.496808000000001</v>
      </c>
      <c r="R68">
        <v>37.200429999999997</v>
      </c>
      <c r="S68">
        <v>24.391238000000001</v>
      </c>
      <c r="T68">
        <v>0</v>
      </c>
      <c r="U68">
        <v>336.167618</v>
      </c>
      <c r="V68">
        <v>19.622420999999999</v>
      </c>
      <c r="W68">
        <v>42.925997000000002</v>
      </c>
      <c r="X68">
        <v>139.92982499999999</v>
      </c>
      <c r="Y68">
        <v>0</v>
      </c>
      <c r="Z68">
        <v>18.939827000000001</v>
      </c>
      <c r="AA68">
        <v>41.094377999999999</v>
      </c>
      <c r="AB68">
        <v>38.060099000000001</v>
      </c>
      <c r="AC68">
        <v>27.996203000000001</v>
      </c>
      <c r="AD68">
        <v>35.248784999999998</v>
      </c>
      <c r="AE68">
        <v>0</v>
      </c>
      <c r="AF68">
        <v>8.5483239999999991</v>
      </c>
      <c r="AG68">
        <v>38.168643000000003</v>
      </c>
      <c r="AH68">
        <v>147.327584</v>
      </c>
      <c r="AI68">
        <v>30.657022000000001</v>
      </c>
      <c r="AJ68">
        <v>0</v>
      </c>
      <c r="AK68">
        <v>48.652622000000001</v>
      </c>
      <c r="AL68">
        <v>76.451919000000004</v>
      </c>
      <c r="AM68">
        <v>15.408947</v>
      </c>
      <c r="AN68">
        <v>0.66340500000000002</v>
      </c>
      <c r="AO68">
        <v>27.471388999999999</v>
      </c>
      <c r="AP68">
        <v>11.105886</v>
      </c>
      <c r="AQ68">
        <v>0</v>
      </c>
      <c r="AR68">
        <v>47.325001999999998</v>
      </c>
      <c r="AS68">
        <v>30.726749000000002</v>
      </c>
      <c r="AT68">
        <v>7.2232089999999998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73.45999999999998</v>
      </c>
      <c r="BA68">
        <f t="shared" ref="BA68:BA99" si="4">SUM(B68:AZ68)</f>
        <v>2372.5278589999998</v>
      </c>
      <c r="BD68">
        <v>21.67</v>
      </c>
      <c r="BE68">
        <v>7.07</v>
      </c>
      <c r="BF68">
        <v>0.81</v>
      </c>
      <c r="BG68">
        <v>3.91</v>
      </c>
      <c r="BH68">
        <v>4.93</v>
      </c>
      <c r="BI68">
        <v>4.43</v>
      </c>
      <c r="BJ68">
        <v>2.88</v>
      </c>
      <c r="BK68">
        <v>4.1500000000000004</v>
      </c>
      <c r="BL68">
        <v>2.04</v>
      </c>
      <c r="BM68">
        <v>0</v>
      </c>
      <c r="BN68">
        <v>0.48</v>
      </c>
      <c r="BO68">
        <v>14.45</v>
      </c>
      <c r="BP68">
        <v>0</v>
      </c>
      <c r="BQ68">
        <v>4.2699999999999996</v>
      </c>
      <c r="BR68">
        <v>1.99</v>
      </c>
      <c r="BS68">
        <v>0.38</v>
      </c>
      <c r="BT68">
        <v>0</v>
      </c>
      <c r="BU68">
        <v>0</v>
      </c>
      <c r="BV68">
        <v>0</v>
      </c>
      <c r="BW68">
        <f t="shared" ref="BW68:BW98" si="5">SUM(BD68:BV68)</f>
        <v>73.45999999999998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205.89400800000001</v>
      </c>
      <c r="L69">
        <v>381.06221399999998</v>
      </c>
      <c r="M69">
        <v>85.733699999999999</v>
      </c>
      <c r="N69">
        <v>113.789812</v>
      </c>
      <c r="O69">
        <v>119.12709700000001</v>
      </c>
      <c r="P69">
        <v>117.763425</v>
      </c>
      <c r="Q69">
        <v>20.496808000000001</v>
      </c>
      <c r="R69">
        <v>37.200429999999997</v>
      </c>
      <c r="S69">
        <v>24.391238000000001</v>
      </c>
      <c r="T69">
        <v>0</v>
      </c>
      <c r="U69">
        <v>336.167618</v>
      </c>
      <c r="V69">
        <v>19.622420999999999</v>
      </c>
      <c r="W69">
        <v>42.925997000000002</v>
      </c>
      <c r="X69">
        <v>139.92982499999999</v>
      </c>
      <c r="Y69">
        <v>0</v>
      </c>
      <c r="Z69">
        <v>18.939827000000001</v>
      </c>
      <c r="AA69">
        <v>41.094377999999999</v>
      </c>
      <c r="AB69">
        <v>38.060099000000001</v>
      </c>
      <c r="AC69">
        <v>27.996203000000001</v>
      </c>
      <c r="AD69">
        <v>35.248784999999998</v>
      </c>
      <c r="AE69">
        <v>0</v>
      </c>
      <c r="AF69">
        <v>8.5483239999999991</v>
      </c>
      <c r="AG69">
        <v>38.168643000000003</v>
      </c>
      <c r="AH69">
        <v>147.327584</v>
      </c>
      <c r="AI69">
        <v>30.657022000000001</v>
      </c>
      <c r="AJ69">
        <v>0</v>
      </c>
      <c r="AK69">
        <v>48.652622000000001</v>
      </c>
      <c r="AL69">
        <v>76.451919000000004</v>
      </c>
      <c r="AM69">
        <v>15.408947</v>
      </c>
      <c r="AN69">
        <v>0.66340500000000002</v>
      </c>
      <c r="AO69">
        <v>27.471388999999999</v>
      </c>
      <c r="AP69">
        <v>11.105886</v>
      </c>
      <c r="AQ69">
        <v>0</v>
      </c>
      <c r="AR69">
        <v>47.325001999999998</v>
      </c>
      <c r="AS69">
        <v>30.726749000000002</v>
      </c>
      <c r="AT69">
        <v>7.2232089999999998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73.45999999999998</v>
      </c>
      <c r="BA69">
        <f t="shared" si="4"/>
        <v>2368.6345859999997</v>
      </c>
      <c r="BD69">
        <v>21.67</v>
      </c>
      <c r="BE69">
        <v>7.07</v>
      </c>
      <c r="BF69">
        <v>0.81</v>
      </c>
      <c r="BG69">
        <v>3.91</v>
      </c>
      <c r="BH69">
        <v>4.93</v>
      </c>
      <c r="BI69">
        <v>4.43</v>
      </c>
      <c r="BJ69">
        <v>2.88</v>
      </c>
      <c r="BK69">
        <v>4.1500000000000004</v>
      </c>
      <c r="BL69">
        <v>2.04</v>
      </c>
      <c r="BM69">
        <v>0</v>
      </c>
      <c r="BN69">
        <v>0.48</v>
      </c>
      <c r="BO69">
        <v>14.45</v>
      </c>
      <c r="BP69">
        <v>0</v>
      </c>
      <c r="BQ69">
        <v>4.2699999999999996</v>
      </c>
      <c r="BR69">
        <v>1.99</v>
      </c>
      <c r="BS69">
        <v>0.38</v>
      </c>
      <c r="BT69">
        <v>0</v>
      </c>
      <c r="BU69">
        <v>0</v>
      </c>
      <c r="BV69">
        <v>0</v>
      </c>
      <c r="BW69">
        <f t="shared" si="5"/>
        <v>73.45999999999998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205.89400800000001</v>
      </c>
      <c r="L70">
        <v>381.06221399999998</v>
      </c>
      <c r="M70">
        <v>85.733699999999999</v>
      </c>
      <c r="N70">
        <v>113.789812</v>
      </c>
      <c r="O70">
        <v>119.12709700000001</v>
      </c>
      <c r="P70">
        <v>117.763425</v>
      </c>
      <c r="Q70">
        <v>20.496808000000001</v>
      </c>
      <c r="R70">
        <v>37.200429999999997</v>
      </c>
      <c r="S70">
        <v>24.391238000000001</v>
      </c>
      <c r="T70">
        <v>0</v>
      </c>
      <c r="U70">
        <v>336.167618</v>
      </c>
      <c r="V70">
        <v>19.622420999999999</v>
      </c>
      <c r="W70">
        <v>42.925997000000002</v>
      </c>
      <c r="X70">
        <v>139.92982499999999</v>
      </c>
      <c r="Y70">
        <v>0</v>
      </c>
      <c r="Z70">
        <v>18.939827000000001</v>
      </c>
      <c r="AA70">
        <v>41.094377999999999</v>
      </c>
      <c r="AB70">
        <v>38.060099000000001</v>
      </c>
      <c r="AC70">
        <v>27.996203000000001</v>
      </c>
      <c r="AD70">
        <v>35.248784999999998</v>
      </c>
      <c r="AE70">
        <v>0</v>
      </c>
      <c r="AF70">
        <v>8.5483239999999991</v>
      </c>
      <c r="AG70">
        <v>38.168643000000003</v>
      </c>
      <c r="AH70">
        <v>147.327584</v>
      </c>
      <c r="AI70">
        <v>34.335864999999998</v>
      </c>
      <c r="AJ70">
        <v>0</v>
      </c>
      <c r="AK70">
        <v>48.652622000000001</v>
      </c>
      <c r="AL70">
        <v>76.451919000000004</v>
      </c>
      <c r="AM70">
        <v>15.408947</v>
      </c>
      <c r="AN70">
        <v>0.66340500000000002</v>
      </c>
      <c r="AO70">
        <v>27.471388999999999</v>
      </c>
      <c r="AP70">
        <v>11.105886</v>
      </c>
      <c r="AQ70">
        <v>13.654778</v>
      </c>
      <c r="AR70">
        <v>47.325001999999998</v>
      </c>
      <c r="AS70">
        <v>30.726749000000002</v>
      </c>
      <c r="AT70">
        <v>7.2232089999999998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73.45999999999998</v>
      </c>
      <c r="BA70">
        <f t="shared" si="4"/>
        <v>2385.9682069999999</v>
      </c>
      <c r="BD70">
        <v>21.67</v>
      </c>
      <c r="BE70">
        <v>7.07</v>
      </c>
      <c r="BF70">
        <v>0.81</v>
      </c>
      <c r="BG70">
        <v>3.91</v>
      </c>
      <c r="BH70">
        <v>4.93</v>
      </c>
      <c r="BI70">
        <v>4.43</v>
      </c>
      <c r="BJ70">
        <v>2.88</v>
      </c>
      <c r="BK70">
        <v>4.1500000000000004</v>
      </c>
      <c r="BL70">
        <v>2.04</v>
      </c>
      <c r="BM70">
        <v>0</v>
      </c>
      <c r="BN70">
        <v>0.48</v>
      </c>
      <c r="BO70">
        <v>14.45</v>
      </c>
      <c r="BP70">
        <v>0</v>
      </c>
      <c r="BQ70">
        <v>4.2699999999999996</v>
      </c>
      <c r="BR70">
        <v>1.99</v>
      </c>
      <c r="BS70">
        <v>0.38</v>
      </c>
      <c r="BT70">
        <v>0</v>
      </c>
      <c r="BU70">
        <v>0</v>
      </c>
      <c r="BV70">
        <v>0</v>
      </c>
      <c r="BW70">
        <f t="shared" si="5"/>
        <v>73.45999999999998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181.811508</v>
      </c>
      <c r="L71">
        <v>352.509997</v>
      </c>
      <c r="M71">
        <v>85.733699999999999</v>
      </c>
      <c r="N71">
        <v>113.789812</v>
      </c>
      <c r="O71">
        <v>119.12709700000001</v>
      </c>
      <c r="P71">
        <v>117.763425</v>
      </c>
      <c r="Q71">
        <v>20.496808000000001</v>
      </c>
      <c r="R71">
        <v>37.200429999999997</v>
      </c>
      <c r="S71">
        <v>24.391238000000001</v>
      </c>
      <c r="T71">
        <v>0</v>
      </c>
      <c r="U71">
        <v>336.167618</v>
      </c>
      <c r="V71">
        <v>19.622420999999999</v>
      </c>
      <c r="W71">
        <v>42.925997000000002</v>
      </c>
      <c r="X71">
        <v>139.92982499999999</v>
      </c>
      <c r="Y71">
        <v>0</v>
      </c>
      <c r="Z71">
        <v>18.939827000000001</v>
      </c>
      <c r="AA71">
        <v>41.094377999999999</v>
      </c>
      <c r="AB71">
        <v>38.060099000000001</v>
      </c>
      <c r="AC71">
        <v>27.996203000000001</v>
      </c>
      <c r="AD71">
        <v>35.248784999999998</v>
      </c>
      <c r="AE71">
        <v>0</v>
      </c>
      <c r="AF71">
        <v>8.5483239999999991</v>
      </c>
      <c r="AG71">
        <v>38.168643000000003</v>
      </c>
      <c r="AH71">
        <v>147.327584</v>
      </c>
      <c r="AI71">
        <v>34.335864999999998</v>
      </c>
      <c r="AJ71">
        <v>0</v>
      </c>
      <c r="AK71">
        <v>48.652622000000001</v>
      </c>
      <c r="AL71">
        <v>76.451919000000004</v>
      </c>
      <c r="AM71">
        <v>15.408947</v>
      </c>
      <c r="AN71">
        <v>0.66340500000000002</v>
      </c>
      <c r="AO71">
        <v>27.471388999999999</v>
      </c>
      <c r="AP71">
        <v>11.105886</v>
      </c>
      <c r="AQ71">
        <v>13.654778</v>
      </c>
      <c r="AR71">
        <v>47.325001999999998</v>
      </c>
      <c r="AS71">
        <v>30.726749000000002</v>
      </c>
      <c r="AT71">
        <v>7.2232089999999998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73.259999999999991</v>
      </c>
      <c r="BA71">
        <f t="shared" si="4"/>
        <v>2333.1334899999993</v>
      </c>
      <c r="BD71">
        <v>21.67</v>
      </c>
      <c r="BE71">
        <v>7.07</v>
      </c>
      <c r="BF71">
        <v>0.81</v>
      </c>
      <c r="BG71">
        <v>3.91</v>
      </c>
      <c r="BH71">
        <v>4.93</v>
      </c>
      <c r="BI71">
        <v>4.43</v>
      </c>
      <c r="BJ71">
        <v>2.88</v>
      </c>
      <c r="BK71">
        <v>4.1500000000000004</v>
      </c>
      <c r="BL71">
        <v>1.84</v>
      </c>
      <c r="BM71">
        <v>0</v>
      </c>
      <c r="BN71">
        <v>0.48</v>
      </c>
      <c r="BO71">
        <v>14.45</v>
      </c>
      <c r="BP71">
        <v>0</v>
      </c>
      <c r="BQ71">
        <v>4.2699999999999996</v>
      </c>
      <c r="BR71">
        <v>1.99</v>
      </c>
      <c r="BS71">
        <v>0.38</v>
      </c>
      <c r="BT71">
        <v>0</v>
      </c>
      <c r="BU71">
        <v>0</v>
      </c>
      <c r="BV71">
        <v>0</v>
      </c>
      <c r="BW71">
        <f t="shared" si="5"/>
        <v>73.259999999999991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181.811508</v>
      </c>
      <c r="L72">
        <v>352.509997</v>
      </c>
      <c r="M72">
        <v>85.733699999999999</v>
      </c>
      <c r="N72">
        <v>113.789812</v>
      </c>
      <c r="O72">
        <v>119.12709700000001</v>
      </c>
      <c r="P72">
        <v>117.763425</v>
      </c>
      <c r="Q72">
        <v>20.496808000000001</v>
      </c>
      <c r="R72">
        <v>37.200429999999997</v>
      </c>
      <c r="S72">
        <v>24.391238000000001</v>
      </c>
      <c r="T72">
        <v>0</v>
      </c>
      <c r="U72">
        <v>336.167618</v>
      </c>
      <c r="V72">
        <v>19.622420999999999</v>
      </c>
      <c r="W72">
        <v>42.925997000000002</v>
      </c>
      <c r="X72">
        <v>139.92982499999999</v>
      </c>
      <c r="Y72">
        <v>0</v>
      </c>
      <c r="Z72">
        <v>18.939827000000001</v>
      </c>
      <c r="AA72">
        <v>41.094377999999999</v>
      </c>
      <c r="AB72">
        <v>38.060099000000001</v>
      </c>
      <c r="AC72">
        <v>27.996203000000001</v>
      </c>
      <c r="AD72">
        <v>35.248784999999998</v>
      </c>
      <c r="AE72">
        <v>0</v>
      </c>
      <c r="AF72">
        <v>8.5483239999999991</v>
      </c>
      <c r="AG72">
        <v>38.168643000000003</v>
      </c>
      <c r="AH72">
        <v>147.327584</v>
      </c>
      <c r="AI72">
        <v>34.335864999999998</v>
      </c>
      <c r="AJ72">
        <v>0</v>
      </c>
      <c r="AK72">
        <v>48.652622000000001</v>
      </c>
      <c r="AL72">
        <v>76.451919000000004</v>
      </c>
      <c r="AM72">
        <v>15.408947</v>
      </c>
      <c r="AN72">
        <v>0.66340500000000002</v>
      </c>
      <c r="AO72">
        <v>27.471388999999999</v>
      </c>
      <c r="AP72">
        <v>11.105886</v>
      </c>
      <c r="AQ72">
        <v>13.654778</v>
      </c>
      <c r="AR72">
        <v>47.325001999999998</v>
      </c>
      <c r="AS72">
        <v>30.726749000000002</v>
      </c>
      <c r="AT72">
        <v>7.2232089999999998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73.259999999999991</v>
      </c>
      <c r="BA72">
        <f t="shared" si="4"/>
        <v>2333.1334899999993</v>
      </c>
      <c r="BD72">
        <v>21.67</v>
      </c>
      <c r="BE72">
        <v>7.07</v>
      </c>
      <c r="BF72">
        <v>0.81</v>
      </c>
      <c r="BG72">
        <v>3.91</v>
      </c>
      <c r="BH72">
        <v>4.93</v>
      </c>
      <c r="BI72">
        <v>4.43</v>
      </c>
      <c r="BJ72">
        <v>2.88</v>
      </c>
      <c r="BK72">
        <v>4.1500000000000004</v>
      </c>
      <c r="BL72">
        <v>1.84</v>
      </c>
      <c r="BM72">
        <v>0</v>
      </c>
      <c r="BN72">
        <v>0.48</v>
      </c>
      <c r="BO72">
        <v>14.45</v>
      </c>
      <c r="BP72">
        <v>0</v>
      </c>
      <c r="BQ72">
        <v>4.2699999999999996</v>
      </c>
      <c r="BR72">
        <v>1.99</v>
      </c>
      <c r="BS72">
        <v>0.38</v>
      </c>
      <c r="BT72">
        <v>0</v>
      </c>
      <c r="BU72">
        <v>0</v>
      </c>
      <c r="BV72">
        <v>0</v>
      </c>
      <c r="BW72">
        <f t="shared" si="5"/>
        <v>73.259999999999991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181.811508</v>
      </c>
      <c r="L73">
        <v>355.38063599999998</v>
      </c>
      <c r="M73">
        <v>85.733699999999999</v>
      </c>
      <c r="N73">
        <v>113.789812</v>
      </c>
      <c r="O73">
        <v>119.12709700000001</v>
      </c>
      <c r="P73">
        <v>117.763425</v>
      </c>
      <c r="Q73">
        <v>20.496808000000001</v>
      </c>
      <c r="R73">
        <v>37.200429999999997</v>
      </c>
      <c r="S73">
        <v>24.391238000000001</v>
      </c>
      <c r="T73">
        <v>0</v>
      </c>
      <c r="U73">
        <v>336.167618</v>
      </c>
      <c r="V73">
        <v>19.622420999999999</v>
      </c>
      <c r="W73">
        <v>42.925997000000002</v>
      </c>
      <c r="X73">
        <v>139.92982499999999</v>
      </c>
      <c r="Y73">
        <v>0</v>
      </c>
      <c r="Z73">
        <v>18.939827000000001</v>
      </c>
      <c r="AA73">
        <v>41.094377999999999</v>
      </c>
      <c r="AB73">
        <v>38.060099000000001</v>
      </c>
      <c r="AC73">
        <v>27.996203000000001</v>
      </c>
      <c r="AD73">
        <v>35.248784999999998</v>
      </c>
      <c r="AE73">
        <v>0</v>
      </c>
      <c r="AF73">
        <v>8.5483239999999991</v>
      </c>
      <c r="AG73">
        <v>38.168643000000003</v>
      </c>
      <c r="AH73">
        <v>147.327584</v>
      </c>
      <c r="AI73">
        <v>34.335864999999998</v>
      </c>
      <c r="AJ73">
        <v>0</v>
      </c>
      <c r="AK73">
        <v>48.652622000000001</v>
      </c>
      <c r="AL73">
        <v>76.451919000000004</v>
      </c>
      <c r="AM73">
        <v>15.408947</v>
      </c>
      <c r="AN73">
        <v>0.66340500000000002</v>
      </c>
      <c r="AO73">
        <v>27.471388999999999</v>
      </c>
      <c r="AP73">
        <v>11.105886</v>
      </c>
      <c r="AQ73">
        <v>13.654778</v>
      </c>
      <c r="AR73">
        <v>47.325001999999998</v>
      </c>
      <c r="AS73">
        <v>30.726749000000002</v>
      </c>
      <c r="AT73">
        <v>7.2232089999999998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73.319999999999993</v>
      </c>
      <c r="BA73">
        <f t="shared" si="4"/>
        <v>2336.0641289999999</v>
      </c>
      <c r="BD73">
        <v>21.67</v>
      </c>
      <c r="BE73">
        <v>7.07</v>
      </c>
      <c r="BF73">
        <v>0.87</v>
      </c>
      <c r="BG73">
        <v>3.91</v>
      </c>
      <c r="BH73">
        <v>4.93</v>
      </c>
      <c r="BI73">
        <v>4.43</v>
      </c>
      <c r="BJ73">
        <v>2.88</v>
      </c>
      <c r="BK73">
        <v>4.1500000000000004</v>
      </c>
      <c r="BL73">
        <v>1.84</v>
      </c>
      <c r="BM73">
        <v>0</v>
      </c>
      <c r="BN73">
        <v>0.48</v>
      </c>
      <c r="BO73">
        <v>14.45</v>
      </c>
      <c r="BP73">
        <v>0</v>
      </c>
      <c r="BQ73">
        <v>4.2699999999999996</v>
      </c>
      <c r="BR73">
        <v>1.99</v>
      </c>
      <c r="BS73">
        <v>0.38</v>
      </c>
      <c r="BT73">
        <v>0</v>
      </c>
      <c r="BU73">
        <v>0</v>
      </c>
      <c r="BV73">
        <v>0</v>
      </c>
      <c r="BW73">
        <f t="shared" si="5"/>
        <v>73.319999999999993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181.811508</v>
      </c>
      <c r="L74">
        <v>352.509997</v>
      </c>
      <c r="M74">
        <v>85.733699999999999</v>
      </c>
      <c r="N74">
        <v>113.789812</v>
      </c>
      <c r="O74">
        <v>119.12709700000001</v>
      </c>
      <c r="P74">
        <v>117.763425</v>
      </c>
      <c r="Q74">
        <v>20.496808000000001</v>
      </c>
      <c r="R74">
        <v>37.200429999999997</v>
      </c>
      <c r="S74">
        <v>24.391238000000001</v>
      </c>
      <c r="T74">
        <v>0</v>
      </c>
      <c r="U74">
        <v>336.167618</v>
      </c>
      <c r="V74">
        <v>19.622420999999999</v>
      </c>
      <c r="W74">
        <v>42.925997000000002</v>
      </c>
      <c r="X74">
        <v>139.92982499999999</v>
      </c>
      <c r="Y74">
        <v>0</v>
      </c>
      <c r="Z74">
        <v>18.939827000000001</v>
      </c>
      <c r="AA74">
        <v>41.094377999999999</v>
      </c>
      <c r="AB74">
        <v>38.060099000000001</v>
      </c>
      <c r="AC74">
        <v>27.996203000000001</v>
      </c>
      <c r="AD74">
        <v>35.248784999999998</v>
      </c>
      <c r="AE74">
        <v>0</v>
      </c>
      <c r="AF74">
        <v>8.5483239999999991</v>
      </c>
      <c r="AG74">
        <v>38.168643000000003</v>
      </c>
      <c r="AH74">
        <v>147.327584</v>
      </c>
      <c r="AI74">
        <v>34.335864999999998</v>
      </c>
      <c r="AJ74">
        <v>0</v>
      </c>
      <c r="AK74">
        <v>48.652622000000001</v>
      </c>
      <c r="AL74">
        <v>76.451919000000004</v>
      </c>
      <c r="AM74">
        <v>15.408947</v>
      </c>
      <c r="AN74">
        <v>0.66340500000000002</v>
      </c>
      <c r="AO74">
        <v>27.471388999999999</v>
      </c>
      <c r="AP74">
        <v>11.105886</v>
      </c>
      <c r="AQ74">
        <v>28.341249000000001</v>
      </c>
      <c r="AR74">
        <v>47.325001999999998</v>
      </c>
      <c r="AS74">
        <v>30.726749000000002</v>
      </c>
      <c r="AT74">
        <v>7.2232089999999998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73.319999999999993</v>
      </c>
      <c r="BA74">
        <f t="shared" si="4"/>
        <v>2347.8799609999996</v>
      </c>
      <c r="BD74">
        <v>21.67</v>
      </c>
      <c r="BE74">
        <v>7.07</v>
      </c>
      <c r="BF74">
        <v>0.87</v>
      </c>
      <c r="BG74">
        <v>3.91</v>
      </c>
      <c r="BH74">
        <v>4.93</v>
      </c>
      <c r="BI74">
        <v>4.43</v>
      </c>
      <c r="BJ74">
        <v>2.88</v>
      </c>
      <c r="BK74">
        <v>4.1500000000000004</v>
      </c>
      <c r="BL74">
        <v>1.84</v>
      </c>
      <c r="BM74">
        <v>0</v>
      </c>
      <c r="BN74">
        <v>0.48</v>
      </c>
      <c r="BO74">
        <v>14.45</v>
      </c>
      <c r="BP74">
        <v>0</v>
      </c>
      <c r="BQ74">
        <v>4.2699999999999996</v>
      </c>
      <c r="BR74">
        <v>1.99</v>
      </c>
      <c r="BS74">
        <v>0.38</v>
      </c>
      <c r="BT74">
        <v>0</v>
      </c>
      <c r="BU74">
        <v>0</v>
      </c>
      <c r="BV74">
        <v>0</v>
      </c>
      <c r="BW74">
        <f t="shared" si="5"/>
        <v>73.319999999999993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207.62014500000001</v>
      </c>
      <c r="L75">
        <v>353.17137600000001</v>
      </c>
      <c r="M75">
        <v>85.733699999999999</v>
      </c>
      <c r="N75">
        <v>113.789812</v>
      </c>
      <c r="O75">
        <v>119.12709700000001</v>
      </c>
      <c r="P75">
        <v>118.4859</v>
      </c>
      <c r="Q75">
        <v>20.496808000000001</v>
      </c>
      <c r="R75">
        <v>37.200429999999997</v>
      </c>
      <c r="S75">
        <v>24.391238000000001</v>
      </c>
      <c r="T75">
        <v>0</v>
      </c>
      <c r="U75">
        <v>336.167618</v>
      </c>
      <c r="V75">
        <v>19.622420999999999</v>
      </c>
      <c r="W75">
        <v>42.925997000000002</v>
      </c>
      <c r="X75">
        <v>139.92982499999999</v>
      </c>
      <c r="Y75">
        <v>0</v>
      </c>
      <c r="Z75">
        <v>18.939827000000001</v>
      </c>
      <c r="AA75">
        <v>41.094377999999999</v>
      </c>
      <c r="AB75">
        <v>38.060099000000001</v>
      </c>
      <c r="AC75">
        <v>27.996203000000001</v>
      </c>
      <c r="AD75">
        <v>35.248784999999998</v>
      </c>
      <c r="AE75">
        <v>0</v>
      </c>
      <c r="AF75">
        <v>8.5483239999999991</v>
      </c>
      <c r="AG75">
        <v>38.168643000000003</v>
      </c>
      <c r="AH75">
        <v>147.327584</v>
      </c>
      <c r="AI75">
        <v>31.883303000000002</v>
      </c>
      <c r="AJ75">
        <v>0</v>
      </c>
      <c r="AK75">
        <v>48.652622000000001</v>
      </c>
      <c r="AL75">
        <v>76.451919000000004</v>
      </c>
      <c r="AM75">
        <v>15.408947</v>
      </c>
      <c r="AN75">
        <v>0.66340500000000002</v>
      </c>
      <c r="AO75">
        <v>27.471388999999999</v>
      </c>
      <c r="AP75">
        <v>11.105886</v>
      </c>
      <c r="AQ75">
        <v>28.401937</v>
      </c>
      <c r="AR75">
        <v>50.515452000000003</v>
      </c>
      <c r="AS75">
        <v>30.726749000000002</v>
      </c>
      <c r="AT75">
        <v>7.2232089999999998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72.92</v>
      </c>
      <c r="BA75">
        <f t="shared" si="4"/>
        <v>2375.4710279999999</v>
      </c>
      <c r="BD75">
        <v>21.67</v>
      </c>
      <c r="BE75">
        <v>6.9</v>
      </c>
      <c r="BF75">
        <v>0.89</v>
      </c>
      <c r="BG75">
        <v>3.8</v>
      </c>
      <c r="BH75">
        <v>4.93</v>
      </c>
      <c r="BI75">
        <v>4.43</v>
      </c>
      <c r="BJ75">
        <v>2.88</v>
      </c>
      <c r="BK75">
        <v>4.16</v>
      </c>
      <c r="BL75">
        <v>1.77</v>
      </c>
      <c r="BM75">
        <v>0</v>
      </c>
      <c r="BN75">
        <v>0.47</v>
      </c>
      <c r="BO75">
        <v>14.43</v>
      </c>
      <c r="BP75">
        <v>0</v>
      </c>
      <c r="BQ75">
        <v>4.1399999999999997</v>
      </c>
      <c r="BR75">
        <v>2.08</v>
      </c>
      <c r="BS75">
        <v>0.37</v>
      </c>
      <c r="BT75">
        <v>0</v>
      </c>
      <c r="BU75">
        <v>0</v>
      </c>
      <c r="BV75">
        <v>0</v>
      </c>
      <c r="BW75">
        <f t="shared" si="5"/>
        <v>72.92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207.62014500000001</v>
      </c>
      <c r="L76">
        <v>404.58600000000001</v>
      </c>
      <c r="M76">
        <v>85.733699999999999</v>
      </c>
      <c r="N76">
        <v>113.789812</v>
      </c>
      <c r="O76">
        <v>119.12709700000001</v>
      </c>
      <c r="P76">
        <v>118.4859</v>
      </c>
      <c r="Q76">
        <v>20.496808000000001</v>
      </c>
      <c r="R76">
        <v>37.200429999999997</v>
      </c>
      <c r="S76">
        <v>24.391238000000001</v>
      </c>
      <c r="T76">
        <v>0</v>
      </c>
      <c r="U76">
        <v>336.167618</v>
      </c>
      <c r="V76">
        <v>19.622420999999999</v>
      </c>
      <c r="W76">
        <v>42.925997000000002</v>
      </c>
      <c r="X76">
        <v>139.92982499999999</v>
      </c>
      <c r="Y76">
        <v>0</v>
      </c>
      <c r="Z76">
        <v>18.939827000000001</v>
      </c>
      <c r="AA76">
        <v>41.094377999999999</v>
      </c>
      <c r="AB76">
        <v>38.060099000000001</v>
      </c>
      <c r="AC76">
        <v>27.996203000000001</v>
      </c>
      <c r="AD76">
        <v>35.248784999999998</v>
      </c>
      <c r="AE76">
        <v>0</v>
      </c>
      <c r="AF76">
        <v>8.5483239999999991</v>
      </c>
      <c r="AG76">
        <v>38.168643000000003</v>
      </c>
      <c r="AH76">
        <v>147.327584</v>
      </c>
      <c r="AI76">
        <v>31.883303000000002</v>
      </c>
      <c r="AJ76">
        <v>0</v>
      </c>
      <c r="AK76">
        <v>48.652622000000001</v>
      </c>
      <c r="AL76">
        <v>76.451919000000004</v>
      </c>
      <c r="AM76">
        <v>15.408947</v>
      </c>
      <c r="AN76">
        <v>0.66340500000000002</v>
      </c>
      <c r="AO76">
        <v>27.471388999999999</v>
      </c>
      <c r="AP76">
        <v>11.105886</v>
      </c>
      <c r="AQ76">
        <v>41.874651</v>
      </c>
      <c r="AR76">
        <v>50.515452000000003</v>
      </c>
      <c r="AS76">
        <v>30.726749000000002</v>
      </c>
      <c r="AT76">
        <v>7.2232089999999998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72.92</v>
      </c>
      <c r="BA76">
        <f t="shared" si="4"/>
        <v>2440.3583659999999</v>
      </c>
      <c r="BD76">
        <v>21.67</v>
      </c>
      <c r="BE76">
        <v>6.9</v>
      </c>
      <c r="BF76">
        <v>0.89</v>
      </c>
      <c r="BG76">
        <v>3.8</v>
      </c>
      <c r="BH76">
        <v>4.93</v>
      </c>
      <c r="BI76">
        <v>4.43</v>
      </c>
      <c r="BJ76">
        <v>2.88</v>
      </c>
      <c r="BK76">
        <v>4.16</v>
      </c>
      <c r="BL76">
        <v>1.77</v>
      </c>
      <c r="BM76">
        <v>0</v>
      </c>
      <c r="BN76">
        <v>0.47</v>
      </c>
      <c r="BO76">
        <v>14.43</v>
      </c>
      <c r="BP76">
        <v>0</v>
      </c>
      <c r="BQ76">
        <v>4.1399999999999997</v>
      </c>
      <c r="BR76">
        <v>2.08</v>
      </c>
      <c r="BS76">
        <v>0.37</v>
      </c>
      <c r="BT76">
        <v>0</v>
      </c>
      <c r="BU76">
        <v>0</v>
      </c>
      <c r="BV76">
        <v>0</v>
      </c>
      <c r="BW76">
        <f t="shared" si="5"/>
        <v>72.92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207.62014500000001</v>
      </c>
      <c r="L77">
        <v>584.69651299999998</v>
      </c>
      <c r="M77">
        <v>85.733699999999999</v>
      </c>
      <c r="N77">
        <v>113.789812</v>
      </c>
      <c r="O77">
        <v>119.12709700000001</v>
      </c>
      <c r="P77">
        <v>118.4859</v>
      </c>
      <c r="Q77">
        <v>20.496808000000001</v>
      </c>
      <c r="R77">
        <v>37.200429999999997</v>
      </c>
      <c r="S77">
        <v>24.391238000000001</v>
      </c>
      <c r="T77">
        <v>0</v>
      </c>
      <c r="U77">
        <v>336.167618</v>
      </c>
      <c r="V77">
        <v>19.622420999999999</v>
      </c>
      <c r="W77">
        <v>42.925997000000002</v>
      </c>
      <c r="X77">
        <v>139.92982499999999</v>
      </c>
      <c r="Y77">
        <v>0</v>
      </c>
      <c r="Z77">
        <v>18.939827000000001</v>
      </c>
      <c r="AA77">
        <v>41.094377999999999</v>
      </c>
      <c r="AB77">
        <v>38.060099000000001</v>
      </c>
      <c r="AC77">
        <v>27.996203000000001</v>
      </c>
      <c r="AD77">
        <v>35.248784999999998</v>
      </c>
      <c r="AE77">
        <v>31.762986999999999</v>
      </c>
      <c r="AF77">
        <v>17.096647999999998</v>
      </c>
      <c r="AG77">
        <v>38.168643000000003</v>
      </c>
      <c r="AH77">
        <v>147.327584</v>
      </c>
      <c r="AI77">
        <v>9.8102470000000004</v>
      </c>
      <c r="AJ77">
        <v>0</v>
      </c>
      <c r="AK77">
        <v>48.652622000000001</v>
      </c>
      <c r="AL77">
        <v>76.451919000000004</v>
      </c>
      <c r="AM77">
        <v>15.408947</v>
      </c>
      <c r="AN77">
        <v>0.66340500000000002</v>
      </c>
      <c r="AO77">
        <v>27.471388999999999</v>
      </c>
      <c r="AP77">
        <v>11.105886</v>
      </c>
      <c r="AQ77">
        <v>54.619109999999999</v>
      </c>
      <c r="AR77">
        <v>50.515452000000003</v>
      </c>
      <c r="AS77">
        <v>30.726749000000002</v>
      </c>
      <c r="AT77">
        <v>7.2232089999999998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72.92</v>
      </c>
      <c r="BA77">
        <f t="shared" si="4"/>
        <v>2651.4515929999998</v>
      </c>
      <c r="BD77">
        <v>21.67</v>
      </c>
      <c r="BE77">
        <v>6.9</v>
      </c>
      <c r="BF77">
        <v>0.89</v>
      </c>
      <c r="BG77">
        <v>3.8</v>
      </c>
      <c r="BH77">
        <v>4.93</v>
      </c>
      <c r="BI77">
        <v>4.43</v>
      </c>
      <c r="BJ77">
        <v>2.88</v>
      </c>
      <c r="BK77">
        <v>4.16</v>
      </c>
      <c r="BL77">
        <v>1.77</v>
      </c>
      <c r="BM77">
        <v>0</v>
      </c>
      <c r="BN77">
        <v>0.47</v>
      </c>
      <c r="BO77">
        <v>14.43</v>
      </c>
      <c r="BP77">
        <v>0</v>
      </c>
      <c r="BQ77">
        <v>4.1399999999999997</v>
      </c>
      <c r="BR77">
        <v>2.08</v>
      </c>
      <c r="BS77">
        <v>0.37</v>
      </c>
      <c r="BT77">
        <v>0</v>
      </c>
      <c r="BU77">
        <v>0</v>
      </c>
      <c r="BV77">
        <v>0</v>
      </c>
      <c r="BW77">
        <f t="shared" si="5"/>
        <v>72.92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207.62014500000001</v>
      </c>
      <c r="L78">
        <v>595.22345499999994</v>
      </c>
      <c r="M78">
        <v>85.733699999999999</v>
      </c>
      <c r="N78">
        <v>113.789812</v>
      </c>
      <c r="O78">
        <v>119.12709700000001</v>
      </c>
      <c r="P78">
        <v>118.4859</v>
      </c>
      <c r="Q78">
        <v>20.496808000000001</v>
      </c>
      <c r="R78">
        <v>37.200429999999997</v>
      </c>
      <c r="S78">
        <v>24.391238000000001</v>
      </c>
      <c r="T78">
        <v>0</v>
      </c>
      <c r="U78">
        <v>336.167618</v>
      </c>
      <c r="V78">
        <v>19.622420999999999</v>
      </c>
      <c r="W78">
        <v>42.925997000000002</v>
      </c>
      <c r="X78">
        <v>139.92982499999999</v>
      </c>
      <c r="Y78">
        <v>0</v>
      </c>
      <c r="Z78">
        <v>18.939827000000001</v>
      </c>
      <c r="AA78">
        <v>41.094377999999999</v>
      </c>
      <c r="AB78">
        <v>38.060099000000001</v>
      </c>
      <c r="AC78">
        <v>27.996203000000001</v>
      </c>
      <c r="AD78">
        <v>35.248784999999998</v>
      </c>
      <c r="AE78">
        <v>31.762986999999999</v>
      </c>
      <c r="AF78">
        <v>17.096647999999998</v>
      </c>
      <c r="AG78">
        <v>38.168643000000003</v>
      </c>
      <c r="AH78">
        <v>147.327584</v>
      </c>
      <c r="AI78">
        <v>9.8102470000000004</v>
      </c>
      <c r="AJ78">
        <v>0</v>
      </c>
      <c r="AK78">
        <v>48.652622000000001</v>
      </c>
      <c r="AL78">
        <v>76.451919000000004</v>
      </c>
      <c r="AM78">
        <v>15.408947</v>
      </c>
      <c r="AN78">
        <v>0.66340500000000002</v>
      </c>
      <c r="AO78">
        <v>27.471388999999999</v>
      </c>
      <c r="AP78">
        <v>11.105886</v>
      </c>
      <c r="AQ78">
        <v>56.318370999999999</v>
      </c>
      <c r="AR78">
        <v>50.515452000000003</v>
      </c>
      <c r="AS78">
        <v>30.726749000000002</v>
      </c>
      <c r="AT78">
        <v>7.2232089999999998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72.92</v>
      </c>
      <c r="BA78">
        <f t="shared" si="4"/>
        <v>2663.6777959999995</v>
      </c>
      <c r="BD78">
        <v>21.67</v>
      </c>
      <c r="BE78">
        <v>6.9</v>
      </c>
      <c r="BF78">
        <v>0.89</v>
      </c>
      <c r="BG78">
        <v>3.8</v>
      </c>
      <c r="BH78">
        <v>4.93</v>
      </c>
      <c r="BI78">
        <v>4.43</v>
      </c>
      <c r="BJ78">
        <v>2.88</v>
      </c>
      <c r="BK78">
        <v>4.16</v>
      </c>
      <c r="BL78">
        <v>1.77</v>
      </c>
      <c r="BM78">
        <v>0</v>
      </c>
      <c r="BN78">
        <v>0.47</v>
      </c>
      <c r="BO78">
        <v>14.43</v>
      </c>
      <c r="BP78">
        <v>0</v>
      </c>
      <c r="BQ78">
        <v>4.1399999999999997</v>
      </c>
      <c r="BR78">
        <v>2.08</v>
      </c>
      <c r="BS78">
        <v>0.37</v>
      </c>
      <c r="BT78">
        <v>0</v>
      </c>
      <c r="BU78">
        <v>0</v>
      </c>
      <c r="BV78">
        <v>0</v>
      </c>
      <c r="BW78">
        <f t="shared" si="5"/>
        <v>72.92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207.62014500000001</v>
      </c>
      <c r="L79">
        <v>595.22345499999994</v>
      </c>
      <c r="M79">
        <v>85.733699999999999</v>
      </c>
      <c r="N79">
        <v>113.789812</v>
      </c>
      <c r="O79">
        <v>119.12709700000001</v>
      </c>
      <c r="P79">
        <v>118.4859</v>
      </c>
      <c r="Q79">
        <v>20.496808000000001</v>
      </c>
      <c r="R79">
        <v>37.200429999999997</v>
      </c>
      <c r="S79">
        <v>24.391238000000001</v>
      </c>
      <c r="T79">
        <v>0</v>
      </c>
      <c r="U79">
        <v>336.167618</v>
      </c>
      <c r="V79">
        <v>19.622420999999999</v>
      </c>
      <c r="W79">
        <v>42.925997000000002</v>
      </c>
      <c r="X79">
        <v>139.92982499999999</v>
      </c>
      <c r="Y79">
        <v>0</v>
      </c>
      <c r="Z79">
        <v>18.939827000000001</v>
      </c>
      <c r="AA79">
        <v>41.474882000000001</v>
      </c>
      <c r="AB79">
        <v>39.421222</v>
      </c>
      <c r="AC79">
        <v>29.439989000000001</v>
      </c>
      <c r="AD79">
        <v>37.157564000000001</v>
      </c>
      <c r="AE79">
        <v>35.099955000000001</v>
      </c>
      <c r="AF79">
        <v>29.064302000000001</v>
      </c>
      <c r="AG79">
        <v>38.168643000000003</v>
      </c>
      <c r="AH79">
        <v>149.01523700000001</v>
      </c>
      <c r="AI79">
        <v>19.620494000000001</v>
      </c>
      <c r="AJ79">
        <v>0</v>
      </c>
      <c r="AK79">
        <v>48.652622000000001</v>
      </c>
      <c r="AL79">
        <v>76.451919000000004</v>
      </c>
      <c r="AM79">
        <v>16.179393999999998</v>
      </c>
      <c r="AN79">
        <v>0.66340500000000002</v>
      </c>
      <c r="AO79">
        <v>27.471388999999999</v>
      </c>
      <c r="AP79">
        <v>11.105886</v>
      </c>
      <c r="AQ79">
        <v>56.803874</v>
      </c>
      <c r="AR79">
        <v>47.325001999999998</v>
      </c>
      <c r="AS79">
        <v>30.726749000000002</v>
      </c>
      <c r="AT79">
        <v>7.2232089999999998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72.92</v>
      </c>
      <c r="BA79">
        <f t="shared" si="4"/>
        <v>2693.6400099999996</v>
      </c>
      <c r="BD79">
        <v>21.67</v>
      </c>
      <c r="BE79">
        <v>6.9</v>
      </c>
      <c r="BF79">
        <v>0.89</v>
      </c>
      <c r="BG79">
        <v>3.8</v>
      </c>
      <c r="BH79">
        <v>4.93</v>
      </c>
      <c r="BI79">
        <v>4.43</v>
      </c>
      <c r="BJ79">
        <v>2.88</v>
      </c>
      <c r="BK79">
        <v>4.16</v>
      </c>
      <c r="BL79">
        <v>1.77</v>
      </c>
      <c r="BM79">
        <v>0</v>
      </c>
      <c r="BN79">
        <v>0.47</v>
      </c>
      <c r="BO79">
        <v>14.43</v>
      </c>
      <c r="BP79">
        <v>0</v>
      </c>
      <c r="BQ79">
        <v>4.1399999999999997</v>
      </c>
      <c r="BR79">
        <v>2.08</v>
      </c>
      <c r="BS79">
        <v>0.37</v>
      </c>
      <c r="BT79">
        <v>0</v>
      </c>
      <c r="BU79">
        <v>0</v>
      </c>
      <c r="BV79">
        <v>0</v>
      </c>
      <c r="BW79">
        <f t="shared" si="5"/>
        <v>72.92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207.62014500000001</v>
      </c>
      <c r="L80">
        <v>595.22345499999994</v>
      </c>
      <c r="M80">
        <v>85.733699999999999</v>
      </c>
      <c r="N80">
        <v>113.789812</v>
      </c>
      <c r="O80">
        <v>119.12709700000001</v>
      </c>
      <c r="P80">
        <v>118.4859</v>
      </c>
      <c r="Q80">
        <v>20.496808000000001</v>
      </c>
      <c r="R80">
        <v>37.200429999999997</v>
      </c>
      <c r="S80">
        <v>24.391238000000001</v>
      </c>
      <c r="T80">
        <v>0</v>
      </c>
      <c r="U80">
        <v>336.167618</v>
      </c>
      <c r="V80">
        <v>19.622420999999999</v>
      </c>
      <c r="W80">
        <v>42.925997000000002</v>
      </c>
      <c r="X80">
        <v>139.92982499999999</v>
      </c>
      <c r="Y80">
        <v>0</v>
      </c>
      <c r="Z80">
        <v>18.939827000000001</v>
      </c>
      <c r="AA80">
        <v>41.474882000000001</v>
      </c>
      <c r="AB80">
        <v>39.421222</v>
      </c>
      <c r="AC80">
        <v>29.439989000000001</v>
      </c>
      <c r="AD80">
        <v>37.157564000000001</v>
      </c>
      <c r="AE80">
        <v>35.099955000000001</v>
      </c>
      <c r="AF80">
        <v>29.064302000000001</v>
      </c>
      <c r="AG80">
        <v>38.168643000000003</v>
      </c>
      <c r="AH80">
        <v>149.01523700000001</v>
      </c>
      <c r="AI80">
        <v>63.766607</v>
      </c>
      <c r="AJ80">
        <v>0</v>
      </c>
      <c r="AK80">
        <v>48.652622000000001</v>
      </c>
      <c r="AL80">
        <v>76.451919000000004</v>
      </c>
      <c r="AM80">
        <v>16.179393999999998</v>
      </c>
      <c r="AN80">
        <v>0.66340500000000002</v>
      </c>
      <c r="AO80">
        <v>27.471388999999999</v>
      </c>
      <c r="AP80">
        <v>11.105886</v>
      </c>
      <c r="AQ80">
        <v>56.803874</v>
      </c>
      <c r="AR80">
        <v>47.325001999999998</v>
      </c>
      <c r="AS80">
        <v>30.726749000000002</v>
      </c>
      <c r="AT80">
        <v>7.2232089999999998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72.92</v>
      </c>
      <c r="BA80">
        <f t="shared" si="4"/>
        <v>2737.7861229999999</v>
      </c>
      <c r="BD80">
        <v>21.67</v>
      </c>
      <c r="BE80">
        <v>6.9</v>
      </c>
      <c r="BF80">
        <v>0.89</v>
      </c>
      <c r="BG80">
        <v>3.8</v>
      </c>
      <c r="BH80">
        <v>4.93</v>
      </c>
      <c r="BI80">
        <v>4.43</v>
      </c>
      <c r="BJ80">
        <v>2.88</v>
      </c>
      <c r="BK80">
        <v>4.16</v>
      </c>
      <c r="BL80">
        <v>1.77</v>
      </c>
      <c r="BM80">
        <v>0</v>
      </c>
      <c r="BN80">
        <v>0.47</v>
      </c>
      <c r="BO80">
        <v>14.43</v>
      </c>
      <c r="BP80">
        <v>0</v>
      </c>
      <c r="BQ80">
        <v>4.1399999999999997</v>
      </c>
      <c r="BR80">
        <v>2.08</v>
      </c>
      <c r="BS80">
        <v>0.37</v>
      </c>
      <c r="BT80">
        <v>0</v>
      </c>
      <c r="BU80">
        <v>0</v>
      </c>
      <c r="BV80">
        <v>0</v>
      </c>
      <c r="BW80">
        <f t="shared" si="5"/>
        <v>72.92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207.62014500000001</v>
      </c>
      <c r="L81">
        <v>619.30595500000004</v>
      </c>
      <c r="M81">
        <v>85.733699999999999</v>
      </c>
      <c r="N81">
        <v>113.789812</v>
      </c>
      <c r="O81">
        <v>119.12709700000001</v>
      </c>
      <c r="P81">
        <v>118.4859</v>
      </c>
      <c r="Q81">
        <v>20.496808000000001</v>
      </c>
      <c r="R81">
        <v>37.200429999999997</v>
      </c>
      <c r="S81">
        <v>24.391238000000001</v>
      </c>
      <c r="T81">
        <v>0</v>
      </c>
      <c r="U81">
        <v>336.167618</v>
      </c>
      <c r="V81">
        <v>19.622420999999999</v>
      </c>
      <c r="W81">
        <v>42.925997000000002</v>
      </c>
      <c r="X81">
        <v>139.92982499999999</v>
      </c>
      <c r="Y81">
        <v>0</v>
      </c>
      <c r="Z81">
        <v>18.939827000000001</v>
      </c>
      <c r="AA81">
        <v>41.474882000000001</v>
      </c>
      <c r="AB81">
        <v>39.421222</v>
      </c>
      <c r="AC81">
        <v>29.439989000000001</v>
      </c>
      <c r="AD81">
        <v>37.157564000000001</v>
      </c>
      <c r="AE81">
        <v>35.099955000000001</v>
      </c>
      <c r="AF81">
        <v>29.064302000000001</v>
      </c>
      <c r="AG81">
        <v>38.168643000000003</v>
      </c>
      <c r="AH81">
        <v>149.01523700000001</v>
      </c>
      <c r="AI81">
        <v>63.766607</v>
      </c>
      <c r="AJ81">
        <v>0</v>
      </c>
      <c r="AK81">
        <v>48.652622000000001</v>
      </c>
      <c r="AL81">
        <v>76.451919000000004</v>
      </c>
      <c r="AM81">
        <v>16.179393999999998</v>
      </c>
      <c r="AN81">
        <v>0.66340500000000002</v>
      </c>
      <c r="AO81">
        <v>27.471388999999999</v>
      </c>
      <c r="AP81">
        <v>11.105886</v>
      </c>
      <c r="AQ81">
        <v>56.803874</v>
      </c>
      <c r="AR81">
        <v>47.325001999999998</v>
      </c>
      <c r="AS81">
        <v>30.726749000000002</v>
      </c>
      <c r="AT81">
        <v>7.2232089999999998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72.900000000000006</v>
      </c>
      <c r="BA81">
        <f t="shared" si="4"/>
        <v>2761.8486230000003</v>
      </c>
      <c r="BD81">
        <v>21.67</v>
      </c>
      <c r="BE81">
        <v>6.9</v>
      </c>
      <c r="BF81">
        <v>0.87</v>
      </c>
      <c r="BG81">
        <v>3.8</v>
      </c>
      <c r="BH81">
        <v>4.93</v>
      </c>
      <c r="BI81">
        <v>4.43</v>
      </c>
      <c r="BJ81">
        <v>2.88</v>
      </c>
      <c r="BK81">
        <v>4.16</v>
      </c>
      <c r="BL81">
        <v>1.77</v>
      </c>
      <c r="BM81">
        <v>0</v>
      </c>
      <c r="BN81">
        <v>0.47</v>
      </c>
      <c r="BO81">
        <v>14.43</v>
      </c>
      <c r="BP81">
        <v>0</v>
      </c>
      <c r="BQ81">
        <v>4.1399999999999997</v>
      </c>
      <c r="BR81">
        <v>2.08</v>
      </c>
      <c r="BS81">
        <v>0.37</v>
      </c>
      <c r="BT81">
        <v>0</v>
      </c>
      <c r="BU81">
        <v>0</v>
      </c>
      <c r="BV81">
        <v>0</v>
      </c>
      <c r="BW81">
        <f t="shared" si="5"/>
        <v>72.900000000000006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207.62014500000001</v>
      </c>
      <c r="L82">
        <v>619.30595500000004</v>
      </c>
      <c r="M82">
        <v>85.733699999999999</v>
      </c>
      <c r="N82">
        <v>113.789812</v>
      </c>
      <c r="O82">
        <v>119.12709700000001</v>
      </c>
      <c r="P82">
        <v>118.4859</v>
      </c>
      <c r="Q82">
        <v>20.496808000000001</v>
      </c>
      <c r="R82">
        <v>37.200429999999997</v>
      </c>
      <c r="S82">
        <v>24.391238000000001</v>
      </c>
      <c r="T82">
        <v>0</v>
      </c>
      <c r="U82">
        <v>336.167618</v>
      </c>
      <c r="V82">
        <v>19.622420999999999</v>
      </c>
      <c r="W82">
        <v>42.925997000000002</v>
      </c>
      <c r="X82">
        <v>139.92982499999999</v>
      </c>
      <c r="Y82">
        <v>0</v>
      </c>
      <c r="Z82">
        <v>18.939827000000001</v>
      </c>
      <c r="AA82">
        <v>41.474882000000001</v>
      </c>
      <c r="AB82">
        <v>39.421222</v>
      </c>
      <c r="AC82">
        <v>29.439989000000001</v>
      </c>
      <c r="AD82">
        <v>37.157564000000001</v>
      </c>
      <c r="AE82">
        <v>35.099955000000001</v>
      </c>
      <c r="AF82">
        <v>29.064302000000001</v>
      </c>
      <c r="AG82">
        <v>38.168643000000003</v>
      </c>
      <c r="AH82">
        <v>149.01523700000001</v>
      </c>
      <c r="AI82">
        <v>63.766607</v>
      </c>
      <c r="AJ82">
        <v>0</v>
      </c>
      <c r="AK82">
        <v>48.652622000000001</v>
      </c>
      <c r="AL82">
        <v>76.451919000000004</v>
      </c>
      <c r="AM82">
        <v>16.179393999999998</v>
      </c>
      <c r="AN82">
        <v>0.66340500000000002</v>
      </c>
      <c r="AO82">
        <v>27.471388999999999</v>
      </c>
      <c r="AP82">
        <v>11.105886</v>
      </c>
      <c r="AQ82">
        <v>56.803874</v>
      </c>
      <c r="AR82">
        <v>47.325001999999998</v>
      </c>
      <c r="AS82">
        <v>30.726749000000002</v>
      </c>
      <c r="AT82">
        <v>7.2232089999999998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72.900000000000006</v>
      </c>
      <c r="BA82">
        <f t="shared" si="4"/>
        <v>2761.8486230000003</v>
      </c>
      <c r="BD82">
        <v>21.67</v>
      </c>
      <c r="BE82">
        <v>6.9</v>
      </c>
      <c r="BF82">
        <v>0.87</v>
      </c>
      <c r="BG82">
        <v>3.8</v>
      </c>
      <c r="BH82">
        <v>4.93</v>
      </c>
      <c r="BI82">
        <v>4.43</v>
      </c>
      <c r="BJ82">
        <v>2.88</v>
      </c>
      <c r="BK82">
        <v>4.16</v>
      </c>
      <c r="BL82">
        <v>1.77</v>
      </c>
      <c r="BM82">
        <v>0</v>
      </c>
      <c r="BN82">
        <v>0.47</v>
      </c>
      <c r="BO82">
        <v>14.43</v>
      </c>
      <c r="BP82">
        <v>0</v>
      </c>
      <c r="BQ82">
        <v>4.1399999999999997</v>
      </c>
      <c r="BR82">
        <v>2.08</v>
      </c>
      <c r="BS82">
        <v>0.37</v>
      </c>
      <c r="BT82">
        <v>0</v>
      </c>
      <c r="BU82">
        <v>0</v>
      </c>
      <c r="BV82">
        <v>0</v>
      </c>
      <c r="BW82">
        <f t="shared" si="5"/>
        <v>72.900000000000006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207.62014500000001</v>
      </c>
      <c r="L83">
        <v>626.87749299999996</v>
      </c>
      <c r="M83">
        <v>85.733699999999999</v>
      </c>
      <c r="N83">
        <v>113.789812</v>
      </c>
      <c r="O83">
        <v>119.12709700000001</v>
      </c>
      <c r="P83">
        <v>118.4859</v>
      </c>
      <c r="Q83">
        <v>20.496808000000001</v>
      </c>
      <c r="R83">
        <v>37.200429999999997</v>
      </c>
      <c r="S83">
        <v>24.391238000000001</v>
      </c>
      <c r="T83">
        <v>0</v>
      </c>
      <c r="U83">
        <v>336.167618</v>
      </c>
      <c r="V83">
        <v>19.622420999999999</v>
      </c>
      <c r="W83">
        <v>42.925997000000002</v>
      </c>
      <c r="X83">
        <v>139.92982499999999</v>
      </c>
      <c r="Y83">
        <v>0</v>
      </c>
      <c r="Z83">
        <v>18.939827000000001</v>
      </c>
      <c r="AA83">
        <v>41.474882000000001</v>
      </c>
      <c r="AB83">
        <v>39.421222</v>
      </c>
      <c r="AC83">
        <v>29.439989000000001</v>
      </c>
      <c r="AD83">
        <v>37.157564000000001</v>
      </c>
      <c r="AE83">
        <v>35.099955000000001</v>
      </c>
      <c r="AF83">
        <v>29.064302000000001</v>
      </c>
      <c r="AG83">
        <v>38.168643000000003</v>
      </c>
      <c r="AH83">
        <v>149.01523700000001</v>
      </c>
      <c r="AI83">
        <v>63.766607</v>
      </c>
      <c r="AJ83">
        <v>0</v>
      </c>
      <c r="AK83">
        <v>48.652622000000001</v>
      </c>
      <c r="AL83">
        <v>76.451919000000004</v>
      </c>
      <c r="AM83">
        <v>16.179393999999998</v>
      </c>
      <c r="AN83">
        <v>0.66340500000000002</v>
      </c>
      <c r="AO83">
        <v>27.471388999999999</v>
      </c>
      <c r="AP83">
        <v>11.105886</v>
      </c>
      <c r="AQ83">
        <v>56.803874</v>
      </c>
      <c r="AR83">
        <v>50.515452000000003</v>
      </c>
      <c r="AS83">
        <v>30.452031999999999</v>
      </c>
      <c r="AT83">
        <v>7.2232089999999998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72.67</v>
      </c>
      <c r="BA83">
        <f t="shared" si="4"/>
        <v>2772.1058940000003</v>
      </c>
      <c r="BD83">
        <v>21.67</v>
      </c>
      <c r="BE83">
        <v>6.9</v>
      </c>
      <c r="BF83">
        <v>0.87</v>
      </c>
      <c r="BG83">
        <v>3.8</v>
      </c>
      <c r="BH83">
        <v>4.93</v>
      </c>
      <c r="BI83">
        <v>4.43</v>
      </c>
      <c r="BJ83">
        <v>2.88</v>
      </c>
      <c r="BK83">
        <v>4.16</v>
      </c>
      <c r="BL83">
        <v>1.77</v>
      </c>
      <c r="BM83">
        <v>0</v>
      </c>
      <c r="BN83">
        <v>0.47</v>
      </c>
      <c r="BO83">
        <v>14.2</v>
      </c>
      <c r="BP83">
        <v>0</v>
      </c>
      <c r="BQ83">
        <v>4.1399999999999997</v>
      </c>
      <c r="BR83">
        <v>2.08</v>
      </c>
      <c r="BS83">
        <v>0.37</v>
      </c>
      <c r="BT83">
        <v>0</v>
      </c>
      <c r="BU83">
        <v>0</v>
      </c>
      <c r="BV83">
        <v>0</v>
      </c>
      <c r="BW83">
        <f t="shared" si="5"/>
        <v>72.67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207.62014500000001</v>
      </c>
      <c r="L84">
        <v>626.87749299999996</v>
      </c>
      <c r="M84">
        <v>85.733699999999999</v>
      </c>
      <c r="N84">
        <v>113.789812</v>
      </c>
      <c r="O84">
        <v>119.12709700000001</v>
      </c>
      <c r="P84">
        <v>118.4859</v>
      </c>
      <c r="Q84">
        <v>20.496808000000001</v>
      </c>
      <c r="R84">
        <v>37.200429999999997</v>
      </c>
      <c r="S84">
        <v>24.391238000000001</v>
      </c>
      <c r="T84">
        <v>0</v>
      </c>
      <c r="U84">
        <v>336.167618</v>
      </c>
      <c r="V84">
        <v>19.622420999999999</v>
      </c>
      <c r="W84">
        <v>42.925997000000002</v>
      </c>
      <c r="X84">
        <v>139.92982499999999</v>
      </c>
      <c r="Y84">
        <v>0</v>
      </c>
      <c r="Z84">
        <v>18.939827000000001</v>
      </c>
      <c r="AA84">
        <v>41.474882000000001</v>
      </c>
      <c r="AB84">
        <v>39.421222</v>
      </c>
      <c r="AC84">
        <v>29.439989000000001</v>
      </c>
      <c r="AD84">
        <v>37.157564000000001</v>
      </c>
      <c r="AE84">
        <v>35.099955000000001</v>
      </c>
      <c r="AF84">
        <v>29.064302000000001</v>
      </c>
      <c r="AG84">
        <v>38.168643000000003</v>
      </c>
      <c r="AH84">
        <v>149.01523700000001</v>
      </c>
      <c r="AI84">
        <v>63.766607</v>
      </c>
      <c r="AJ84">
        <v>0</v>
      </c>
      <c r="AK84">
        <v>48.652622000000001</v>
      </c>
      <c r="AL84">
        <v>76.451919000000004</v>
      </c>
      <c r="AM84">
        <v>16.179393999999998</v>
      </c>
      <c r="AN84">
        <v>0.66340500000000002</v>
      </c>
      <c r="AO84">
        <v>27.471388999999999</v>
      </c>
      <c r="AP84">
        <v>11.105886</v>
      </c>
      <c r="AQ84">
        <v>56.803874</v>
      </c>
      <c r="AR84">
        <v>50.515452000000003</v>
      </c>
      <c r="AS84">
        <v>30.452031999999999</v>
      </c>
      <c r="AT84">
        <v>7.2232089999999998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72.67</v>
      </c>
      <c r="BA84">
        <f t="shared" si="4"/>
        <v>2772.1058940000003</v>
      </c>
      <c r="BD84">
        <v>21.67</v>
      </c>
      <c r="BE84">
        <v>6.9</v>
      </c>
      <c r="BF84">
        <v>0.87</v>
      </c>
      <c r="BG84">
        <v>3.8</v>
      </c>
      <c r="BH84">
        <v>4.93</v>
      </c>
      <c r="BI84">
        <v>4.43</v>
      </c>
      <c r="BJ84">
        <v>2.88</v>
      </c>
      <c r="BK84">
        <v>4.16</v>
      </c>
      <c r="BL84">
        <v>1.77</v>
      </c>
      <c r="BM84">
        <v>0</v>
      </c>
      <c r="BN84">
        <v>0.47</v>
      </c>
      <c r="BO84">
        <v>14.2</v>
      </c>
      <c r="BP84">
        <v>0</v>
      </c>
      <c r="BQ84">
        <v>4.1399999999999997</v>
      </c>
      <c r="BR84">
        <v>2.08</v>
      </c>
      <c r="BS84">
        <v>0.37</v>
      </c>
      <c r="BT84">
        <v>0</v>
      </c>
      <c r="BU84">
        <v>0</v>
      </c>
      <c r="BV84">
        <v>0</v>
      </c>
      <c r="BW84">
        <f t="shared" si="5"/>
        <v>72.67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207.62014500000001</v>
      </c>
      <c r="L85">
        <v>626.87749299999996</v>
      </c>
      <c r="M85">
        <v>85.733699999999999</v>
      </c>
      <c r="N85">
        <v>113.789812</v>
      </c>
      <c r="O85">
        <v>119.12709700000001</v>
      </c>
      <c r="P85">
        <v>118.4859</v>
      </c>
      <c r="Q85">
        <v>20.496808000000001</v>
      </c>
      <c r="R85">
        <v>37.200429999999997</v>
      </c>
      <c r="S85">
        <v>24.391238000000001</v>
      </c>
      <c r="T85">
        <v>0</v>
      </c>
      <c r="U85">
        <v>336.167618</v>
      </c>
      <c r="V85">
        <v>19.622420999999999</v>
      </c>
      <c r="W85">
        <v>42.925997000000002</v>
      </c>
      <c r="X85">
        <v>139.92982499999999</v>
      </c>
      <c r="Y85">
        <v>0</v>
      </c>
      <c r="Z85">
        <v>18.939827000000001</v>
      </c>
      <c r="AA85">
        <v>41.474882000000001</v>
      </c>
      <c r="AB85">
        <v>39.421222</v>
      </c>
      <c r="AC85">
        <v>29.439989000000001</v>
      </c>
      <c r="AD85">
        <v>37.157564000000001</v>
      </c>
      <c r="AE85">
        <v>35.099955000000001</v>
      </c>
      <c r="AF85">
        <v>29.064302000000001</v>
      </c>
      <c r="AG85">
        <v>38.168643000000003</v>
      </c>
      <c r="AH85">
        <v>149.01523700000001</v>
      </c>
      <c r="AI85">
        <v>63.766607</v>
      </c>
      <c r="AJ85">
        <v>0</v>
      </c>
      <c r="AK85">
        <v>48.652622000000001</v>
      </c>
      <c r="AL85">
        <v>76.451919000000004</v>
      </c>
      <c r="AM85">
        <v>16.179393999999998</v>
      </c>
      <c r="AN85">
        <v>0.66340500000000002</v>
      </c>
      <c r="AO85">
        <v>28.03781</v>
      </c>
      <c r="AP85">
        <v>11.105886</v>
      </c>
      <c r="AQ85">
        <v>56.803874</v>
      </c>
      <c r="AR85">
        <v>47.325001999999998</v>
      </c>
      <c r="AS85">
        <v>30.452031999999999</v>
      </c>
      <c r="AT85">
        <v>7.2232089999999998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72.900000000000006</v>
      </c>
      <c r="BA85">
        <f t="shared" si="4"/>
        <v>2769.7118650000002</v>
      </c>
      <c r="BD85">
        <v>21.67</v>
      </c>
      <c r="BE85">
        <v>6.9</v>
      </c>
      <c r="BF85">
        <v>0.87</v>
      </c>
      <c r="BG85">
        <v>3.8</v>
      </c>
      <c r="BH85">
        <v>4.93</v>
      </c>
      <c r="BI85">
        <v>4.43</v>
      </c>
      <c r="BJ85">
        <v>2.88</v>
      </c>
      <c r="BK85">
        <v>4.16</v>
      </c>
      <c r="BL85">
        <v>1.77</v>
      </c>
      <c r="BM85">
        <v>0</v>
      </c>
      <c r="BN85">
        <v>0.47</v>
      </c>
      <c r="BO85">
        <v>14.43</v>
      </c>
      <c r="BP85">
        <v>0</v>
      </c>
      <c r="BQ85">
        <v>4.1399999999999997</v>
      </c>
      <c r="BR85">
        <v>2.08</v>
      </c>
      <c r="BS85">
        <v>0.37</v>
      </c>
      <c r="BT85">
        <v>0</v>
      </c>
      <c r="BU85">
        <v>0</v>
      </c>
      <c r="BV85">
        <v>0</v>
      </c>
      <c r="BW85">
        <f t="shared" si="5"/>
        <v>72.900000000000006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207.62014500000001</v>
      </c>
      <c r="L86">
        <v>626.87749299999996</v>
      </c>
      <c r="M86">
        <v>85.733699999999999</v>
      </c>
      <c r="N86">
        <v>113.789812</v>
      </c>
      <c r="O86">
        <v>119.12709700000001</v>
      </c>
      <c r="P86">
        <v>118.4859</v>
      </c>
      <c r="Q86">
        <v>20.496808000000001</v>
      </c>
      <c r="R86">
        <v>37.200429999999997</v>
      </c>
      <c r="S86">
        <v>24.391238000000001</v>
      </c>
      <c r="T86">
        <v>0</v>
      </c>
      <c r="U86">
        <v>336.167618</v>
      </c>
      <c r="V86">
        <v>19.622420999999999</v>
      </c>
      <c r="W86">
        <v>42.925997000000002</v>
      </c>
      <c r="X86">
        <v>139.92982499999999</v>
      </c>
      <c r="Y86">
        <v>0</v>
      </c>
      <c r="Z86">
        <v>18.939827000000001</v>
      </c>
      <c r="AA86">
        <v>41.474882000000001</v>
      </c>
      <c r="AB86">
        <v>39.421222</v>
      </c>
      <c r="AC86">
        <v>29.439989000000001</v>
      </c>
      <c r="AD86">
        <v>37.157564000000001</v>
      </c>
      <c r="AE86">
        <v>35.099955000000001</v>
      </c>
      <c r="AF86">
        <v>29.064302000000001</v>
      </c>
      <c r="AG86">
        <v>38.168643000000003</v>
      </c>
      <c r="AH86">
        <v>149.01523700000001</v>
      </c>
      <c r="AI86">
        <v>30.657022000000001</v>
      </c>
      <c r="AJ86">
        <v>0</v>
      </c>
      <c r="AK86">
        <v>48.652622000000001</v>
      </c>
      <c r="AL86">
        <v>76.451919000000004</v>
      </c>
      <c r="AM86">
        <v>16.179393999999998</v>
      </c>
      <c r="AN86">
        <v>0.66340500000000002</v>
      </c>
      <c r="AO86">
        <v>28.03781</v>
      </c>
      <c r="AP86">
        <v>11.105886</v>
      </c>
      <c r="AQ86">
        <v>56.803874</v>
      </c>
      <c r="AR86">
        <v>47.325001999999998</v>
      </c>
      <c r="AS86">
        <v>30.452031999999999</v>
      </c>
      <c r="AT86">
        <v>7.2232089999999998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72.900000000000006</v>
      </c>
      <c r="BA86">
        <f t="shared" si="4"/>
        <v>2736.6022800000001</v>
      </c>
      <c r="BD86">
        <v>21.67</v>
      </c>
      <c r="BE86">
        <v>6.9</v>
      </c>
      <c r="BF86">
        <v>0.87</v>
      </c>
      <c r="BG86">
        <v>3.8</v>
      </c>
      <c r="BH86">
        <v>4.93</v>
      </c>
      <c r="BI86">
        <v>4.43</v>
      </c>
      <c r="BJ86">
        <v>2.88</v>
      </c>
      <c r="BK86">
        <v>4.16</v>
      </c>
      <c r="BL86">
        <v>1.77</v>
      </c>
      <c r="BM86">
        <v>0</v>
      </c>
      <c r="BN86">
        <v>0.47</v>
      </c>
      <c r="BO86">
        <v>14.43</v>
      </c>
      <c r="BP86">
        <v>0</v>
      </c>
      <c r="BQ86">
        <v>4.1399999999999997</v>
      </c>
      <c r="BR86">
        <v>2.08</v>
      </c>
      <c r="BS86">
        <v>0.37</v>
      </c>
      <c r="BT86">
        <v>0</v>
      </c>
      <c r="BU86">
        <v>0</v>
      </c>
      <c r="BV86">
        <v>0</v>
      </c>
      <c r="BW86">
        <f t="shared" si="5"/>
        <v>72.900000000000006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207.62363999999999</v>
      </c>
      <c r="L87">
        <v>626.87749299999996</v>
      </c>
      <c r="M87">
        <v>85.733699999999999</v>
      </c>
      <c r="N87">
        <v>113.789812</v>
      </c>
      <c r="O87">
        <v>119.12709700000001</v>
      </c>
      <c r="P87">
        <v>118.4859</v>
      </c>
      <c r="Q87">
        <v>20.496808000000001</v>
      </c>
      <c r="R87">
        <v>37.200429999999997</v>
      </c>
      <c r="S87">
        <v>24.391238000000001</v>
      </c>
      <c r="T87">
        <v>0</v>
      </c>
      <c r="U87">
        <v>336.167618</v>
      </c>
      <c r="V87">
        <v>19.622420999999999</v>
      </c>
      <c r="W87">
        <v>42.925997000000002</v>
      </c>
      <c r="X87">
        <v>139.92982499999999</v>
      </c>
      <c r="Y87">
        <v>0</v>
      </c>
      <c r="Z87">
        <v>18.939827000000001</v>
      </c>
      <c r="AA87">
        <v>41.094377999999999</v>
      </c>
      <c r="AB87">
        <v>38.060099000000001</v>
      </c>
      <c r="AC87">
        <v>27.996203000000001</v>
      </c>
      <c r="AD87">
        <v>35.248784999999998</v>
      </c>
      <c r="AE87">
        <v>31.762986999999999</v>
      </c>
      <c r="AF87">
        <v>25.644973</v>
      </c>
      <c r="AG87">
        <v>38.168643000000003</v>
      </c>
      <c r="AH87">
        <v>147.327584</v>
      </c>
      <c r="AI87">
        <v>30.657022000000001</v>
      </c>
      <c r="AJ87">
        <v>0</v>
      </c>
      <c r="AK87">
        <v>48.652622000000001</v>
      </c>
      <c r="AL87">
        <v>76.451919000000004</v>
      </c>
      <c r="AM87">
        <v>15.408947</v>
      </c>
      <c r="AN87">
        <v>0.66340500000000002</v>
      </c>
      <c r="AO87">
        <v>28.03781</v>
      </c>
      <c r="AP87">
        <v>11.105886</v>
      </c>
      <c r="AQ87">
        <v>56.318370999999999</v>
      </c>
      <c r="AR87">
        <v>47.325001999999998</v>
      </c>
      <c r="AS87">
        <v>30.726749000000002</v>
      </c>
      <c r="AT87">
        <v>7.2232089999999998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72.900000000000006</v>
      </c>
      <c r="BA87">
        <f t="shared" si="4"/>
        <v>2722.0863999999997</v>
      </c>
      <c r="BD87">
        <v>21.67</v>
      </c>
      <c r="BE87">
        <v>6.9</v>
      </c>
      <c r="BF87">
        <v>0.87</v>
      </c>
      <c r="BG87">
        <v>3.8</v>
      </c>
      <c r="BH87">
        <v>4.93</v>
      </c>
      <c r="BI87">
        <v>4.43</v>
      </c>
      <c r="BJ87">
        <v>2.88</v>
      </c>
      <c r="BK87">
        <v>4.16</v>
      </c>
      <c r="BL87">
        <v>1.77</v>
      </c>
      <c r="BM87">
        <v>0</v>
      </c>
      <c r="BN87">
        <v>0.47</v>
      </c>
      <c r="BO87">
        <v>14.43</v>
      </c>
      <c r="BP87">
        <v>0</v>
      </c>
      <c r="BQ87">
        <v>4.1399999999999997</v>
      </c>
      <c r="BR87">
        <v>2.08</v>
      </c>
      <c r="BS87">
        <v>0.37</v>
      </c>
      <c r="BT87">
        <v>0</v>
      </c>
      <c r="BU87">
        <v>0</v>
      </c>
      <c r="BV87">
        <v>0</v>
      </c>
      <c r="BW87">
        <f t="shared" si="5"/>
        <v>72.900000000000006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207.62363999999999</v>
      </c>
      <c r="L88">
        <v>626.87749299999996</v>
      </c>
      <c r="M88">
        <v>85.733699999999999</v>
      </c>
      <c r="N88">
        <v>113.789812</v>
      </c>
      <c r="O88">
        <v>119.12709700000001</v>
      </c>
      <c r="P88">
        <v>118.4859</v>
      </c>
      <c r="Q88">
        <v>20.496808000000001</v>
      </c>
      <c r="R88">
        <v>37.200429999999997</v>
      </c>
      <c r="S88">
        <v>24.391238000000001</v>
      </c>
      <c r="T88">
        <v>0</v>
      </c>
      <c r="U88">
        <v>336.167618</v>
      </c>
      <c r="V88">
        <v>19.622420999999999</v>
      </c>
      <c r="W88">
        <v>42.925997000000002</v>
      </c>
      <c r="X88">
        <v>139.92982499999999</v>
      </c>
      <c r="Y88">
        <v>0</v>
      </c>
      <c r="Z88">
        <v>18.939827000000001</v>
      </c>
      <c r="AA88">
        <v>41.094377999999999</v>
      </c>
      <c r="AB88">
        <v>38.060099000000001</v>
      </c>
      <c r="AC88">
        <v>27.996203000000001</v>
      </c>
      <c r="AD88">
        <v>35.248784999999998</v>
      </c>
      <c r="AE88">
        <v>31.762986999999999</v>
      </c>
      <c r="AF88">
        <v>25.644973</v>
      </c>
      <c r="AG88">
        <v>38.168643000000003</v>
      </c>
      <c r="AH88">
        <v>147.327584</v>
      </c>
      <c r="AI88">
        <v>30.657022000000001</v>
      </c>
      <c r="AJ88">
        <v>0</v>
      </c>
      <c r="AK88">
        <v>48.652622000000001</v>
      </c>
      <c r="AL88">
        <v>76.451919000000004</v>
      </c>
      <c r="AM88">
        <v>15.408947</v>
      </c>
      <c r="AN88">
        <v>0.66340500000000002</v>
      </c>
      <c r="AO88">
        <v>28.03781</v>
      </c>
      <c r="AP88">
        <v>11.105886</v>
      </c>
      <c r="AQ88">
        <v>56.318370999999999</v>
      </c>
      <c r="AR88">
        <v>47.325001999999998</v>
      </c>
      <c r="AS88">
        <v>30.726749000000002</v>
      </c>
      <c r="AT88">
        <v>7.2232089999999998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72.900000000000006</v>
      </c>
      <c r="BA88">
        <f t="shared" si="4"/>
        <v>2722.0863999999997</v>
      </c>
      <c r="BD88">
        <v>21.67</v>
      </c>
      <c r="BE88">
        <v>6.9</v>
      </c>
      <c r="BF88">
        <v>0.87</v>
      </c>
      <c r="BG88">
        <v>3.8</v>
      </c>
      <c r="BH88">
        <v>4.93</v>
      </c>
      <c r="BI88">
        <v>4.43</v>
      </c>
      <c r="BJ88">
        <v>2.88</v>
      </c>
      <c r="BK88">
        <v>4.16</v>
      </c>
      <c r="BL88">
        <v>1.77</v>
      </c>
      <c r="BM88">
        <v>0</v>
      </c>
      <c r="BN88">
        <v>0.47</v>
      </c>
      <c r="BO88">
        <v>14.43</v>
      </c>
      <c r="BP88">
        <v>0</v>
      </c>
      <c r="BQ88">
        <v>4.1399999999999997</v>
      </c>
      <c r="BR88">
        <v>2.08</v>
      </c>
      <c r="BS88">
        <v>0.37</v>
      </c>
      <c r="BT88">
        <v>0</v>
      </c>
      <c r="BU88">
        <v>0</v>
      </c>
      <c r="BV88">
        <v>0</v>
      </c>
      <c r="BW88">
        <f t="shared" si="5"/>
        <v>72.900000000000006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207.62363999999999</v>
      </c>
      <c r="L89">
        <v>626.87749299999996</v>
      </c>
      <c r="M89">
        <v>85.733699999999999</v>
      </c>
      <c r="N89">
        <v>113.789812</v>
      </c>
      <c r="O89">
        <v>119.12709700000001</v>
      </c>
      <c r="P89">
        <v>118.4859</v>
      </c>
      <c r="Q89">
        <v>20.496808000000001</v>
      </c>
      <c r="R89">
        <v>37.200429999999997</v>
      </c>
      <c r="S89">
        <v>24.391238000000001</v>
      </c>
      <c r="T89">
        <v>0</v>
      </c>
      <c r="U89">
        <v>336.167618</v>
      </c>
      <c r="V89">
        <v>19.622420999999999</v>
      </c>
      <c r="W89">
        <v>42.925997000000002</v>
      </c>
      <c r="X89">
        <v>139.92982499999999</v>
      </c>
      <c r="Y89">
        <v>0</v>
      </c>
      <c r="Z89">
        <v>18.939827000000001</v>
      </c>
      <c r="AA89">
        <v>41.094377999999999</v>
      </c>
      <c r="AB89">
        <v>38.060099000000001</v>
      </c>
      <c r="AC89">
        <v>27.996203000000001</v>
      </c>
      <c r="AD89">
        <v>35.248784999999998</v>
      </c>
      <c r="AE89">
        <v>16.066880999999999</v>
      </c>
      <c r="AF89">
        <v>25.644973</v>
      </c>
      <c r="AG89">
        <v>38.168643000000003</v>
      </c>
      <c r="AH89">
        <v>147.327584</v>
      </c>
      <c r="AI89">
        <v>30.657022000000001</v>
      </c>
      <c r="AJ89">
        <v>0</v>
      </c>
      <c r="AK89">
        <v>48.652622000000001</v>
      </c>
      <c r="AL89">
        <v>76.451919000000004</v>
      </c>
      <c r="AM89">
        <v>15.408947</v>
      </c>
      <c r="AN89">
        <v>0.66340500000000002</v>
      </c>
      <c r="AO89">
        <v>28.03781</v>
      </c>
      <c r="AP89">
        <v>11.105886</v>
      </c>
      <c r="AQ89">
        <v>56.318370999999999</v>
      </c>
      <c r="AR89">
        <v>47.325001999999998</v>
      </c>
      <c r="AS89">
        <v>30.726749000000002</v>
      </c>
      <c r="AT89">
        <v>7.2232089999999998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72.900000000000006</v>
      </c>
      <c r="BA89">
        <f t="shared" si="4"/>
        <v>2706.3902939999998</v>
      </c>
      <c r="BD89">
        <v>21.67</v>
      </c>
      <c r="BE89">
        <v>6.9</v>
      </c>
      <c r="BF89">
        <v>0.87</v>
      </c>
      <c r="BG89">
        <v>3.8</v>
      </c>
      <c r="BH89">
        <v>4.93</v>
      </c>
      <c r="BI89">
        <v>4.43</v>
      </c>
      <c r="BJ89">
        <v>2.88</v>
      </c>
      <c r="BK89">
        <v>4.16</v>
      </c>
      <c r="BL89">
        <v>1.77</v>
      </c>
      <c r="BM89">
        <v>0</v>
      </c>
      <c r="BN89">
        <v>0.47</v>
      </c>
      <c r="BO89">
        <v>14.43</v>
      </c>
      <c r="BP89">
        <v>0</v>
      </c>
      <c r="BQ89">
        <v>4.1399999999999997</v>
      </c>
      <c r="BR89">
        <v>2.08</v>
      </c>
      <c r="BS89">
        <v>0.37</v>
      </c>
      <c r="BT89">
        <v>0</v>
      </c>
      <c r="BU89">
        <v>0</v>
      </c>
      <c r="BV89">
        <v>0</v>
      </c>
      <c r="BW89">
        <f t="shared" si="5"/>
        <v>72.900000000000006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207.62363999999999</v>
      </c>
      <c r="L90">
        <v>626.87749299999996</v>
      </c>
      <c r="M90">
        <v>85.733699999999999</v>
      </c>
      <c r="N90">
        <v>113.789812</v>
      </c>
      <c r="O90">
        <v>119.12709700000001</v>
      </c>
      <c r="P90">
        <v>118.4859</v>
      </c>
      <c r="Q90">
        <v>20.496808000000001</v>
      </c>
      <c r="R90">
        <v>37.200429999999997</v>
      </c>
      <c r="S90">
        <v>24.391238000000001</v>
      </c>
      <c r="T90">
        <v>0</v>
      </c>
      <c r="U90">
        <v>336.167618</v>
      </c>
      <c r="V90">
        <v>19.622420999999999</v>
      </c>
      <c r="W90">
        <v>42.925997000000002</v>
      </c>
      <c r="X90">
        <v>139.92982499999999</v>
      </c>
      <c r="Y90">
        <v>0</v>
      </c>
      <c r="Z90">
        <v>18.939827000000001</v>
      </c>
      <c r="AA90">
        <v>41.094377999999999</v>
      </c>
      <c r="AB90">
        <v>38.060099000000001</v>
      </c>
      <c r="AC90">
        <v>27.996203000000001</v>
      </c>
      <c r="AD90">
        <v>35.248784999999998</v>
      </c>
      <c r="AE90">
        <v>16.066880999999999</v>
      </c>
      <c r="AF90">
        <v>25.644973</v>
      </c>
      <c r="AG90">
        <v>38.168643000000003</v>
      </c>
      <c r="AH90">
        <v>147.327584</v>
      </c>
      <c r="AI90">
        <v>30.657022000000001</v>
      </c>
      <c r="AJ90">
        <v>0</v>
      </c>
      <c r="AK90">
        <v>48.652622000000001</v>
      </c>
      <c r="AL90">
        <v>76.451919000000004</v>
      </c>
      <c r="AM90">
        <v>15.408947</v>
      </c>
      <c r="AN90">
        <v>0.66340500000000002</v>
      </c>
      <c r="AO90">
        <v>28.03781</v>
      </c>
      <c r="AP90">
        <v>11.105886</v>
      </c>
      <c r="AQ90">
        <v>56.318370999999999</v>
      </c>
      <c r="AR90">
        <v>47.325001999999998</v>
      </c>
      <c r="AS90">
        <v>30.726749000000002</v>
      </c>
      <c r="AT90">
        <v>7.2232089999999998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72.900000000000006</v>
      </c>
      <c r="BA90">
        <f t="shared" si="4"/>
        <v>2706.3902939999998</v>
      </c>
      <c r="BD90">
        <v>21.67</v>
      </c>
      <c r="BE90">
        <v>6.9</v>
      </c>
      <c r="BF90">
        <v>0.87</v>
      </c>
      <c r="BG90">
        <v>3.8</v>
      </c>
      <c r="BH90">
        <v>4.93</v>
      </c>
      <c r="BI90">
        <v>4.43</v>
      </c>
      <c r="BJ90">
        <v>2.88</v>
      </c>
      <c r="BK90">
        <v>4.16</v>
      </c>
      <c r="BL90">
        <v>1.77</v>
      </c>
      <c r="BM90">
        <v>0</v>
      </c>
      <c r="BN90">
        <v>0.47</v>
      </c>
      <c r="BO90">
        <v>14.43</v>
      </c>
      <c r="BP90">
        <v>0</v>
      </c>
      <c r="BQ90">
        <v>4.1399999999999997</v>
      </c>
      <c r="BR90">
        <v>2.08</v>
      </c>
      <c r="BS90">
        <v>0.37</v>
      </c>
      <c r="BT90">
        <v>0</v>
      </c>
      <c r="BU90">
        <v>0</v>
      </c>
      <c r="BV90">
        <v>0</v>
      </c>
      <c r="BW90">
        <f t="shared" si="5"/>
        <v>72.900000000000006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207.62363999999999</v>
      </c>
      <c r="L91">
        <v>626.87749299999996</v>
      </c>
      <c r="M91">
        <v>85.733699999999999</v>
      </c>
      <c r="N91">
        <v>113.789812</v>
      </c>
      <c r="O91">
        <v>119.12709700000001</v>
      </c>
      <c r="P91">
        <v>118.4859</v>
      </c>
      <c r="Q91">
        <v>20.496808000000001</v>
      </c>
      <c r="R91">
        <v>37.200429999999997</v>
      </c>
      <c r="S91">
        <v>24.391238000000001</v>
      </c>
      <c r="T91">
        <v>0</v>
      </c>
      <c r="U91">
        <v>336.167618</v>
      </c>
      <c r="V91">
        <v>19.622420999999999</v>
      </c>
      <c r="W91">
        <v>42.925997000000002</v>
      </c>
      <c r="X91">
        <v>139.92982499999999</v>
      </c>
      <c r="Y91">
        <v>0</v>
      </c>
      <c r="Z91">
        <v>18.939827000000001</v>
      </c>
      <c r="AA91">
        <v>41.474882000000001</v>
      </c>
      <c r="AB91">
        <v>39.421222</v>
      </c>
      <c r="AC91">
        <v>29.439989000000001</v>
      </c>
      <c r="AD91">
        <v>37.157564000000001</v>
      </c>
      <c r="AE91">
        <v>35.099955000000001</v>
      </c>
      <c r="AF91">
        <v>29.064302000000001</v>
      </c>
      <c r="AG91">
        <v>38.168643000000003</v>
      </c>
      <c r="AH91">
        <v>149.01523700000001</v>
      </c>
      <c r="AI91">
        <v>30.657022000000001</v>
      </c>
      <c r="AJ91">
        <v>0</v>
      </c>
      <c r="AK91">
        <v>48.652622000000001</v>
      </c>
      <c r="AL91">
        <v>76.451919000000004</v>
      </c>
      <c r="AM91">
        <v>16.179393999999998</v>
      </c>
      <c r="AN91">
        <v>0.66340500000000002</v>
      </c>
      <c r="AO91">
        <v>29.453861</v>
      </c>
      <c r="AP91">
        <v>11.105886</v>
      </c>
      <c r="AQ91">
        <v>56.803874</v>
      </c>
      <c r="AR91">
        <v>47.325001999999998</v>
      </c>
      <c r="AS91">
        <v>30.726749000000002</v>
      </c>
      <c r="AT91">
        <v>7.2232089999999998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73.409999999999982</v>
      </c>
      <c r="BA91">
        <f t="shared" si="4"/>
        <v>2738.8065429999997</v>
      </c>
      <c r="BD91">
        <v>21.67</v>
      </c>
      <c r="BE91">
        <v>7.07</v>
      </c>
      <c r="BF91">
        <v>0.84</v>
      </c>
      <c r="BG91">
        <v>3.91</v>
      </c>
      <c r="BH91">
        <v>4.93</v>
      </c>
      <c r="BI91">
        <v>4.43</v>
      </c>
      <c r="BJ91">
        <v>2.88</v>
      </c>
      <c r="BK91">
        <v>4.22</v>
      </c>
      <c r="BL91">
        <v>1.89</v>
      </c>
      <c r="BM91">
        <v>0</v>
      </c>
      <c r="BN91">
        <v>0.48</v>
      </c>
      <c r="BO91">
        <v>14.45</v>
      </c>
      <c r="BP91">
        <v>0</v>
      </c>
      <c r="BQ91">
        <v>4.2699999999999996</v>
      </c>
      <c r="BR91">
        <v>1.99</v>
      </c>
      <c r="BS91">
        <v>0.38</v>
      </c>
      <c r="BT91">
        <v>0</v>
      </c>
      <c r="BU91">
        <v>0</v>
      </c>
      <c r="BV91">
        <v>0</v>
      </c>
      <c r="BW91">
        <f t="shared" si="5"/>
        <v>73.409999999999982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207.62363999999999</v>
      </c>
      <c r="L92">
        <v>626.87749299999996</v>
      </c>
      <c r="M92">
        <v>85.733699999999999</v>
      </c>
      <c r="N92">
        <v>113.789812</v>
      </c>
      <c r="O92">
        <v>119.12709700000001</v>
      </c>
      <c r="P92">
        <v>118.4859</v>
      </c>
      <c r="Q92">
        <v>20.496808000000001</v>
      </c>
      <c r="R92">
        <v>37.200429999999997</v>
      </c>
      <c r="S92">
        <v>24.391238000000001</v>
      </c>
      <c r="T92">
        <v>0</v>
      </c>
      <c r="U92">
        <v>336.167618</v>
      </c>
      <c r="V92">
        <v>19.622420999999999</v>
      </c>
      <c r="W92">
        <v>42.925997000000002</v>
      </c>
      <c r="X92">
        <v>139.92982499999999</v>
      </c>
      <c r="Y92">
        <v>0</v>
      </c>
      <c r="Z92">
        <v>18.939827000000001</v>
      </c>
      <c r="AA92">
        <v>41.474882000000001</v>
      </c>
      <c r="AB92">
        <v>39.421222</v>
      </c>
      <c r="AC92">
        <v>29.439989000000001</v>
      </c>
      <c r="AD92">
        <v>37.157564000000001</v>
      </c>
      <c r="AE92">
        <v>35.099955000000001</v>
      </c>
      <c r="AF92">
        <v>29.064302000000001</v>
      </c>
      <c r="AG92">
        <v>38.168643000000003</v>
      </c>
      <c r="AH92">
        <v>149.01523700000001</v>
      </c>
      <c r="AI92">
        <v>30.657022000000001</v>
      </c>
      <c r="AJ92">
        <v>0</v>
      </c>
      <c r="AK92">
        <v>48.652622000000001</v>
      </c>
      <c r="AL92">
        <v>76.451919000000004</v>
      </c>
      <c r="AM92">
        <v>16.179393999999998</v>
      </c>
      <c r="AN92">
        <v>0.66340500000000002</v>
      </c>
      <c r="AO92">
        <v>29.453861</v>
      </c>
      <c r="AP92">
        <v>11.105886</v>
      </c>
      <c r="AQ92">
        <v>56.803874</v>
      </c>
      <c r="AR92">
        <v>47.325001999999998</v>
      </c>
      <c r="AS92">
        <v>30.726749000000002</v>
      </c>
      <c r="AT92">
        <v>7.2232089999999998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73.409999999999982</v>
      </c>
      <c r="BA92">
        <f t="shared" si="4"/>
        <v>2738.8065429999997</v>
      </c>
      <c r="BD92">
        <v>21.67</v>
      </c>
      <c r="BE92">
        <v>7.07</v>
      </c>
      <c r="BF92">
        <v>0.84</v>
      </c>
      <c r="BG92">
        <v>3.91</v>
      </c>
      <c r="BH92">
        <v>4.93</v>
      </c>
      <c r="BI92">
        <v>4.43</v>
      </c>
      <c r="BJ92">
        <v>2.88</v>
      </c>
      <c r="BK92">
        <v>4.22</v>
      </c>
      <c r="BL92">
        <v>1.89</v>
      </c>
      <c r="BM92">
        <v>0</v>
      </c>
      <c r="BN92">
        <v>0.48</v>
      </c>
      <c r="BO92">
        <v>14.45</v>
      </c>
      <c r="BP92">
        <v>0</v>
      </c>
      <c r="BQ92">
        <v>4.2699999999999996</v>
      </c>
      <c r="BR92">
        <v>1.99</v>
      </c>
      <c r="BS92">
        <v>0.38</v>
      </c>
      <c r="BT92">
        <v>0</v>
      </c>
      <c r="BU92">
        <v>0</v>
      </c>
      <c r="BV92">
        <v>0</v>
      </c>
      <c r="BW92">
        <f t="shared" si="5"/>
        <v>73.409999999999982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207.62363999999999</v>
      </c>
      <c r="L93">
        <v>626.87749299999996</v>
      </c>
      <c r="M93">
        <v>85.733699999999999</v>
      </c>
      <c r="N93">
        <v>113.789812</v>
      </c>
      <c r="O93">
        <v>119.12709700000001</v>
      </c>
      <c r="P93">
        <v>118.4859</v>
      </c>
      <c r="Q93">
        <v>20.496808000000001</v>
      </c>
      <c r="R93">
        <v>37.200429999999997</v>
      </c>
      <c r="S93">
        <v>24.391238000000001</v>
      </c>
      <c r="T93">
        <v>0</v>
      </c>
      <c r="U93">
        <v>336.167618</v>
      </c>
      <c r="V93">
        <v>19.622420999999999</v>
      </c>
      <c r="W93">
        <v>42.925997000000002</v>
      </c>
      <c r="X93">
        <v>139.92982499999999</v>
      </c>
      <c r="Y93">
        <v>0</v>
      </c>
      <c r="Z93">
        <v>18.939827000000001</v>
      </c>
      <c r="AA93">
        <v>41.474882000000001</v>
      </c>
      <c r="AB93">
        <v>39.421222</v>
      </c>
      <c r="AC93">
        <v>29.439989000000001</v>
      </c>
      <c r="AD93">
        <v>37.157564000000001</v>
      </c>
      <c r="AE93">
        <v>35.099955000000001</v>
      </c>
      <c r="AF93">
        <v>29.064302000000001</v>
      </c>
      <c r="AG93">
        <v>38.168643000000003</v>
      </c>
      <c r="AH93">
        <v>149.01523700000001</v>
      </c>
      <c r="AI93">
        <v>30.657022000000001</v>
      </c>
      <c r="AJ93">
        <v>0</v>
      </c>
      <c r="AK93">
        <v>48.652622000000001</v>
      </c>
      <c r="AL93">
        <v>76.451919000000004</v>
      </c>
      <c r="AM93">
        <v>16.179393999999998</v>
      </c>
      <c r="AN93">
        <v>0.66340500000000002</v>
      </c>
      <c r="AO93">
        <v>29.453861</v>
      </c>
      <c r="AP93">
        <v>11.105886</v>
      </c>
      <c r="AQ93">
        <v>56.803874</v>
      </c>
      <c r="AR93">
        <v>47.325001999999998</v>
      </c>
      <c r="AS93">
        <v>30.452031999999999</v>
      </c>
      <c r="AT93">
        <v>7.2232089999999998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73.409999999999982</v>
      </c>
      <c r="BA93">
        <f t="shared" si="4"/>
        <v>2738.5318259999999</v>
      </c>
      <c r="BD93">
        <v>21.67</v>
      </c>
      <c r="BE93">
        <v>7.07</v>
      </c>
      <c r="BF93">
        <v>0.84</v>
      </c>
      <c r="BG93">
        <v>3.91</v>
      </c>
      <c r="BH93">
        <v>4.93</v>
      </c>
      <c r="BI93">
        <v>4.43</v>
      </c>
      <c r="BJ93">
        <v>2.88</v>
      </c>
      <c r="BK93">
        <v>4.22</v>
      </c>
      <c r="BL93">
        <v>1.89</v>
      </c>
      <c r="BM93">
        <v>0</v>
      </c>
      <c r="BN93">
        <v>0.48</v>
      </c>
      <c r="BO93">
        <v>14.45</v>
      </c>
      <c r="BP93">
        <v>0</v>
      </c>
      <c r="BQ93">
        <v>4.2699999999999996</v>
      </c>
      <c r="BR93">
        <v>1.99</v>
      </c>
      <c r="BS93">
        <v>0.38</v>
      </c>
      <c r="BT93">
        <v>0</v>
      </c>
      <c r="BU93">
        <v>0</v>
      </c>
      <c r="BV93">
        <v>0</v>
      </c>
      <c r="BW93">
        <f t="shared" si="5"/>
        <v>73.409999999999982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207.62363999999999</v>
      </c>
      <c r="L94">
        <v>626.87749299999996</v>
      </c>
      <c r="M94">
        <v>85.733699999999999</v>
      </c>
      <c r="N94">
        <v>113.789812</v>
      </c>
      <c r="O94">
        <v>119.12709700000001</v>
      </c>
      <c r="P94">
        <v>118.4859</v>
      </c>
      <c r="Q94">
        <v>20.496808000000001</v>
      </c>
      <c r="R94">
        <v>37.200429999999997</v>
      </c>
      <c r="S94">
        <v>24.391238000000001</v>
      </c>
      <c r="T94">
        <v>0</v>
      </c>
      <c r="U94">
        <v>336.167618</v>
      </c>
      <c r="V94">
        <v>19.622420999999999</v>
      </c>
      <c r="W94">
        <v>42.925997000000002</v>
      </c>
      <c r="X94">
        <v>139.92982499999999</v>
      </c>
      <c r="Y94">
        <v>0</v>
      </c>
      <c r="Z94">
        <v>18.939827000000001</v>
      </c>
      <c r="AA94">
        <v>41.474882000000001</v>
      </c>
      <c r="AB94">
        <v>39.421222</v>
      </c>
      <c r="AC94">
        <v>29.439989000000001</v>
      </c>
      <c r="AD94">
        <v>37.157564000000001</v>
      </c>
      <c r="AE94">
        <v>35.099955000000001</v>
      </c>
      <c r="AF94">
        <v>29.064302000000001</v>
      </c>
      <c r="AG94">
        <v>38.168643000000003</v>
      </c>
      <c r="AH94">
        <v>149.01523700000001</v>
      </c>
      <c r="AI94">
        <v>30.657022000000001</v>
      </c>
      <c r="AJ94">
        <v>0</v>
      </c>
      <c r="AK94">
        <v>48.652622000000001</v>
      </c>
      <c r="AL94">
        <v>76.451919000000004</v>
      </c>
      <c r="AM94">
        <v>16.179393999999998</v>
      </c>
      <c r="AN94">
        <v>0.66340500000000002</v>
      </c>
      <c r="AO94">
        <v>29.453861</v>
      </c>
      <c r="AP94">
        <v>11.105886</v>
      </c>
      <c r="AQ94">
        <v>56.803874</v>
      </c>
      <c r="AR94">
        <v>47.325001999999998</v>
      </c>
      <c r="AS94">
        <v>30.452031999999999</v>
      </c>
      <c r="AT94">
        <v>7.2232089999999998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73.319999999999993</v>
      </c>
      <c r="BA94">
        <f t="shared" si="4"/>
        <v>2738.4418260000002</v>
      </c>
      <c r="BD94">
        <v>21.67</v>
      </c>
      <c r="BE94">
        <v>7.07</v>
      </c>
      <c r="BF94">
        <v>0.84</v>
      </c>
      <c r="BG94">
        <v>3.91</v>
      </c>
      <c r="BH94">
        <v>4.93</v>
      </c>
      <c r="BI94">
        <v>4.43</v>
      </c>
      <c r="BJ94">
        <v>2.88</v>
      </c>
      <c r="BK94">
        <v>4.17</v>
      </c>
      <c r="BL94">
        <v>1.85</v>
      </c>
      <c r="BM94">
        <v>0</v>
      </c>
      <c r="BN94">
        <v>0.48</v>
      </c>
      <c r="BO94">
        <v>14.45</v>
      </c>
      <c r="BP94">
        <v>0</v>
      </c>
      <c r="BQ94">
        <v>4.2699999999999996</v>
      </c>
      <c r="BR94">
        <v>1.99</v>
      </c>
      <c r="BS94">
        <v>0.38</v>
      </c>
      <c r="BT94">
        <v>0</v>
      </c>
      <c r="BU94">
        <v>0</v>
      </c>
      <c r="BV94">
        <v>0</v>
      </c>
      <c r="BW94">
        <f t="shared" si="5"/>
        <v>73.319999999999993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207.62363999999999</v>
      </c>
      <c r="L95">
        <v>626.87749299999996</v>
      </c>
      <c r="M95">
        <v>85.733699999999999</v>
      </c>
      <c r="N95">
        <v>113.789812</v>
      </c>
      <c r="O95">
        <v>119.12709700000001</v>
      </c>
      <c r="P95">
        <v>118.4859</v>
      </c>
      <c r="Q95">
        <v>20.496808000000001</v>
      </c>
      <c r="R95">
        <v>37.200429999999997</v>
      </c>
      <c r="S95">
        <v>24.391238000000001</v>
      </c>
      <c r="T95">
        <v>0</v>
      </c>
      <c r="U95">
        <v>336.167618</v>
      </c>
      <c r="V95">
        <v>19.622420999999999</v>
      </c>
      <c r="W95">
        <v>42.925997000000002</v>
      </c>
      <c r="X95">
        <v>139.92982499999999</v>
      </c>
      <c r="Y95">
        <v>0</v>
      </c>
      <c r="Z95">
        <v>18.939827000000001</v>
      </c>
      <c r="AA95">
        <v>41.094377999999999</v>
      </c>
      <c r="AB95">
        <v>38.060099000000001</v>
      </c>
      <c r="AC95">
        <v>27.996203000000001</v>
      </c>
      <c r="AD95">
        <v>35.248784999999998</v>
      </c>
      <c r="AE95">
        <v>16.066880999999999</v>
      </c>
      <c r="AF95">
        <v>25.644973</v>
      </c>
      <c r="AG95">
        <v>38.168643000000003</v>
      </c>
      <c r="AH95">
        <v>147.327584</v>
      </c>
      <c r="AI95">
        <v>30.657022000000001</v>
      </c>
      <c r="AJ95">
        <v>0</v>
      </c>
      <c r="AK95">
        <v>48.652622000000001</v>
      </c>
      <c r="AL95">
        <v>76.451919000000004</v>
      </c>
      <c r="AM95">
        <v>15.408947</v>
      </c>
      <c r="AN95">
        <v>0.66340500000000002</v>
      </c>
      <c r="AO95">
        <v>29.453861</v>
      </c>
      <c r="AP95">
        <v>11.105886</v>
      </c>
      <c r="AQ95">
        <v>56.318370999999999</v>
      </c>
      <c r="AR95">
        <v>47.325001999999998</v>
      </c>
      <c r="AS95">
        <v>30.452031999999999</v>
      </c>
      <c r="AT95">
        <v>7.2232089999999998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70.61999999999999</v>
      </c>
      <c r="BA95">
        <f t="shared" si="4"/>
        <v>2705.251628</v>
      </c>
      <c r="BD95">
        <v>21.67</v>
      </c>
      <c r="BE95">
        <v>7.07</v>
      </c>
      <c r="BF95">
        <v>0.84</v>
      </c>
      <c r="BG95">
        <v>3.91</v>
      </c>
      <c r="BH95">
        <v>4.93</v>
      </c>
      <c r="BI95">
        <v>4.43</v>
      </c>
      <c r="BJ95">
        <v>2.88</v>
      </c>
      <c r="BK95">
        <v>4.17</v>
      </c>
      <c r="BL95">
        <v>1.85</v>
      </c>
      <c r="BM95">
        <v>0</v>
      </c>
      <c r="BN95">
        <v>0.48</v>
      </c>
      <c r="BO95">
        <v>11.75</v>
      </c>
      <c r="BP95">
        <v>0</v>
      </c>
      <c r="BQ95">
        <v>4.2699999999999996</v>
      </c>
      <c r="BR95">
        <v>1.99</v>
      </c>
      <c r="BS95">
        <v>0.38</v>
      </c>
      <c r="BT95">
        <v>0</v>
      </c>
      <c r="BU95">
        <v>0</v>
      </c>
      <c r="BV95">
        <v>0</v>
      </c>
      <c r="BW95">
        <f t="shared" si="5"/>
        <v>70.61999999999999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207.62363999999999</v>
      </c>
      <c r="L96">
        <v>626.87749299999996</v>
      </c>
      <c r="M96">
        <v>85.733699999999999</v>
      </c>
      <c r="N96">
        <v>113.789812</v>
      </c>
      <c r="O96">
        <v>119.12709700000001</v>
      </c>
      <c r="P96">
        <v>118.4859</v>
      </c>
      <c r="Q96">
        <v>20.496808000000001</v>
      </c>
      <c r="R96">
        <v>37.200429999999997</v>
      </c>
      <c r="S96">
        <v>24.391238000000001</v>
      </c>
      <c r="T96">
        <v>0</v>
      </c>
      <c r="U96">
        <v>336.167618</v>
      </c>
      <c r="V96">
        <v>19.622420999999999</v>
      </c>
      <c r="W96">
        <v>42.925997000000002</v>
      </c>
      <c r="X96">
        <v>139.92982499999999</v>
      </c>
      <c r="Y96">
        <v>0</v>
      </c>
      <c r="Z96">
        <v>18.939827000000001</v>
      </c>
      <c r="AA96">
        <v>41.094377999999999</v>
      </c>
      <c r="AB96">
        <v>38.060099000000001</v>
      </c>
      <c r="AC96">
        <v>27.996203000000001</v>
      </c>
      <c r="AD96">
        <v>35.248784999999998</v>
      </c>
      <c r="AE96">
        <v>16.066880999999999</v>
      </c>
      <c r="AF96">
        <v>25.644973</v>
      </c>
      <c r="AG96">
        <v>38.168643000000003</v>
      </c>
      <c r="AH96">
        <v>147.327584</v>
      </c>
      <c r="AI96">
        <v>30.657022000000001</v>
      </c>
      <c r="AJ96">
        <v>0</v>
      </c>
      <c r="AK96">
        <v>48.652622000000001</v>
      </c>
      <c r="AL96">
        <v>76.451919000000004</v>
      </c>
      <c r="AM96">
        <v>15.408947</v>
      </c>
      <c r="AN96">
        <v>0.66340500000000002</v>
      </c>
      <c r="AO96">
        <v>29.453861</v>
      </c>
      <c r="AP96">
        <v>11.105886</v>
      </c>
      <c r="AQ96">
        <v>56.318370999999999</v>
      </c>
      <c r="AR96">
        <v>47.325001999999998</v>
      </c>
      <c r="AS96">
        <v>30.452031999999999</v>
      </c>
      <c r="AT96">
        <v>7.2232089999999998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70.55</v>
      </c>
      <c r="BA96">
        <f t="shared" si="4"/>
        <v>2705.1816280000003</v>
      </c>
      <c r="BD96">
        <v>21.67</v>
      </c>
      <c r="BE96">
        <v>7.07</v>
      </c>
      <c r="BF96">
        <v>0.84</v>
      </c>
      <c r="BG96">
        <v>3.91</v>
      </c>
      <c r="BH96">
        <v>4.93</v>
      </c>
      <c r="BI96">
        <v>4.43</v>
      </c>
      <c r="BJ96">
        <v>2.88</v>
      </c>
      <c r="BK96">
        <v>4.17</v>
      </c>
      <c r="BL96">
        <v>1.85</v>
      </c>
      <c r="BM96">
        <v>0</v>
      </c>
      <c r="BN96">
        <v>0.48</v>
      </c>
      <c r="BO96">
        <v>11.68</v>
      </c>
      <c r="BP96">
        <v>0</v>
      </c>
      <c r="BQ96">
        <v>4.2699999999999996</v>
      </c>
      <c r="BR96">
        <v>1.99</v>
      </c>
      <c r="BS96">
        <v>0.38</v>
      </c>
      <c r="BT96">
        <v>0</v>
      </c>
      <c r="BU96">
        <v>0</v>
      </c>
      <c r="BV96">
        <v>0</v>
      </c>
      <c r="BW96">
        <f t="shared" si="5"/>
        <v>70.55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207.62363999999999</v>
      </c>
      <c r="L97">
        <v>568.18555100000003</v>
      </c>
      <c r="M97">
        <v>85.733699999999999</v>
      </c>
      <c r="N97">
        <v>113.789812</v>
      </c>
      <c r="O97">
        <v>119.12709700000001</v>
      </c>
      <c r="P97">
        <v>118.4859</v>
      </c>
      <c r="Q97">
        <v>20.496808000000001</v>
      </c>
      <c r="R97">
        <v>37.200429999999997</v>
      </c>
      <c r="S97">
        <v>24.391238000000001</v>
      </c>
      <c r="T97">
        <v>0</v>
      </c>
      <c r="U97">
        <v>336.167618</v>
      </c>
      <c r="V97">
        <v>19.622420999999999</v>
      </c>
      <c r="W97">
        <v>42.925997000000002</v>
      </c>
      <c r="X97">
        <v>139.92982499999999</v>
      </c>
      <c r="Y97">
        <v>0</v>
      </c>
      <c r="Z97">
        <v>18.939827000000001</v>
      </c>
      <c r="AA97">
        <v>41.094377999999999</v>
      </c>
      <c r="AB97">
        <v>38.060099000000001</v>
      </c>
      <c r="AC97">
        <v>27.996203000000001</v>
      </c>
      <c r="AD97">
        <v>35.248784999999998</v>
      </c>
      <c r="AE97">
        <v>16.066880999999999</v>
      </c>
      <c r="AF97">
        <v>17.096647999999998</v>
      </c>
      <c r="AG97">
        <v>38.168643000000003</v>
      </c>
      <c r="AH97">
        <v>147.327584</v>
      </c>
      <c r="AI97">
        <v>30.657022000000001</v>
      </c>
      <c r="AJ97">
        <v>0</v>
      </c>
      <c r="AK97">
        <v>48.652622000000001</v>
      </c>
      <c r="AL97">
        <v>76.451919000000004</v>
      </c>
      <c r="AM97">
        <v>15.408947</v>
      </c>
      <c r="AN97">
        <v>0.66340500000000002</v>
      </c>
      <c r="AO97">
        <v>29.453861</v>
      </c>
      <c r="AP97">
        <v>11.105886</v>
      </c>
      <c r="AQ97">
        <v>56.318370999999999</v>
      </c>
      <c r="AR97">
        <v>47.325001999999998</v>
      </c>
      <c r="AS97">
        <v>30.452031999999999</v>
      </c>
      <c r="AT97">
        <v>7.2232089999999998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70.059999999999988</v>
      </c>
      <c r="BA97">
        <f t="shared" si="4"/>
        <v>2637.4513609999999</v>
      </c>
      <c r="BD97">
        <v>21.67</v>
      </c>
      <c r="BE97">
        <v>7.07</v>
      </c>
      <c r="BF97">
        <v>0.84</v>
      </c>
      <c r="BG97">
        <v>3.91</v>
      </c>
      <c r="BH97">
        <v>4.93</v>
      </c>
      <c r="BI97">
        <v>4.43</v>
      </c>
      <c r="BJ97">
        <v>2.88</v>
      </c>
      <c r="BK97">
        <v>4.17</v>
      </c>
      <c r="BL97">
        <v>1.85</v>
      </c>
      <c r="BM97">
        <v>0</v>
      </c>
      <c r="BN97">
        <v>0.48</v>
      </c>
      <c r="BO97">
        <v>11.19</v>
      </c>
      <c r="BP97">
        <v>0</v>
      </c>
      <c r="BQ97">
        <v>4.2699999999999996</v>
      </c>
      <c r="BR97">
        <v>1.99</v>
      </c>
      <c r="BS97">
        <v>0.38</v>
      </c>
      <c r="BT97">
        <v>0</v>
      </c>
      <c r="BU97">
        <v>0</v>
      </c>
      <c r="BV97">
        <v>0</v>
      </c>
      <c r="BW97">
        <f t="shared" si="5"/>
        <v>70.059999999999988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207.62363999999999</v>
      </c>
      <c r="L98">
        <v>568.18555100000003</v>
      </c>
      <c r="M98">
        <v>85.733699999999999</v>
      </c>
      <c r="N98">
        <v>113.789812</v>
      </c>
      <c r="O98">
        <v>119.12709700000001</v>
      </c>
      <c r="P98">
        <v>118.4859</v>
      </c>
      <c r="Q98">
        <v>20.496808000000001</v>
      </c>
      <c r="R98">
        <v>37.200429999999997</v>
      </c>
      <c r="S98">
        <v>24.391238000000001</v>
      </c>
      <c r="T98">
        <v>0</v>
      </c>
      <c r="U98">
        <v>336.167618</v>
      </c>
      <c r="V98">
        <v>19.622420999999999</v>
      </c>
      <c r="W98">
        <v>42.925997000000002</v>
      </c>
      <c r="X98">
        <v>139.92982499999999</v>
      </c>
      <c r="Y98">
        <v>0</v>
      </c>
      <c r="Z98">
        <v>18.939827000000001</v>
      </c>
      <c r="AA98">
        <v>41.094377999999999</v>
      </c>
      <c r="AB98">
        <v>38.060099000000001</v>
      </c>
      <c r="AC98">
        <v>27.996203000000001</v>
      </c>
      <c r="AD98">
        <v>35.248784999999998</v>
      </c>
      <c r="AE98">
        <v>13.595053</v>
      </c>
      <c r="AF98">
        <v>17.096647999999998</v>
      </c>
      <c r="AG98">
        <v>38.168643000000003</v>
      </c>
      <c r="AH98">
        <v>147.327584</v>
      </c>
      <c r="AI98">
        <v>30.657022000000001</v>
      </c>
      <c r="AJ98">
        <v>0</v>
      </c>
      <c r="AK98">
        <v>48.652622000000001</v>
      </c>
      <c r="AL98">
        <v>76.451919000000004</v>
      </c>
      <c r="AM98">
        <v>15.408947</v>
      </c>
      <c r="AN98">
        <v>0.66340500000000002</v>
      </c>
      <c r="AO98">
        <v>29.453861</v>
      </c>
      <c r="AP98">
        <v>11.105886</v>
      </c>
      <c r="AQ98">
        <v>56.318370999999999</v>
      </c>
      <c r="AR98">
        <v>47.325001999999998</v>
      </c>
      <c r="AS98">
        <v>30.452031999999999</v>
      </c>
      <c r="AT98">
        <v>7.2232089999999998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70.059999999999988</v>
      </c>
      <c r="BA98">
        <f t="shared" si="4"/>
        <v>2634.9795329999997</v>
      </c>
      <c r="BD98">
        <v>21.67</v>
      </c>
      <c r="BE98">
        <v>7.07</v>
      </c>
      <c r="BF98">
        <v>0.84</v>
      </c>
      <c r="BG98">
        <v>3.91</v>
      </c>
      <c r="BH98">
        <v>4.93</v>
      </c>
      <c r="BI98">
        <v>4.43</v>
      </c>
      <c r="BJ98">
        <v>2.88</v>
      </c>
      <c r="BK98">
        <v>4.17</v>
      </c>
      <c r="BL98">
        <v>1.85</v>
      </c>
      <c r="BM98">
        <v>0</v>
      </c>
      <c r="BN98">
        <v>0.48</v>
      </c>
      <c r="BO98">
        <v>11.19</v>
      </c>
      <c r="BP98">
        <v>0</v>
      </c>
      <c r="BQ98">
        <v>4.2699999999999996</v>
      </c>
      <c r="BR98">
        <v>1.99</v>
      </c>
      <c r="BS98">
        <v>0.38</v>
      </c>
      <c r="BT98">
        <v>0</v>
      </c>
      <c r="BU98">
        <v>0</v>
      </c>
      <c r="BV98">
        <v>0</v>
      </c>
      <c r="BW98">
        <f t="shared" si="5"/>
        <v>70.059999999999988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3.9858060295000022</v>
      </c>
      <c r="L99">
        <f t="shared" si="6"/>
        <v>10.112406868499999</v>
      </c>
      <c r="M99">
        <f t="shared" si="6"/>
        <v>2.0489390999999961</v>
      </c>
      <c r="N99">
        <f t="shared" si="6"/>
        <v>2.7309554880000055</v>
      </c>
      <c r="O99">
        <f t="shared" si="6"/>
        <v>2.8590503280000004</v>
      </c>
      <c r="P99">
        <f t="shared" si="6"/>
        <v>2.8396879874999974</v>
      </c>
      <c r="Q99">
        <f t="shared" si="6"/>
        <v>0.36750376225000048</v>
      </c>
      <c r="R99">
        <f t="shared" si="6"/>
        <v>0.69534072924999946</v>
      </c>
      <c r="S99">
        <f t="shared" si="6"/>
        <v>0.4438725504999993</v>
      </c>
      <c r="T99">
        <f t="shared" si="6"/>
        <v>0</v>
      </c>
      <c r="U99">
        <f t="shared" si="6"/>
        <v>8.0680228319999916</v>
      </c>
      <c r="V99">
        <f t="shared" si="6"/>
        <v>0.36830369100000032</v>
      </c>
      <c r="W99">
        <f t="shared" si="6"/>
        <v>0.86674184699999812</v>
      </c>
      <c r="X99">
        <f t="shared" si="6"/>
        <v>2.9992406182499947</v>
      </c>
      <c r="Y99">
        <f t="shared" si="6"/>
        <v>0</v>
      </c>
      <c r="Z99">
        <f t="shared" si="6"/>
        <v>0.45455584799999937</v>
      </c>
      <c r="AA99">
        <f t="shared" si="6"/>
        <v>0.98620799774999812</v>
      </c>
      <c r="AB99">
        <f t="shared" si="6"/>
        <v>0.91752574499999862</v>
      </c>
      <c r="AC99">
        <f t="shared" si="6"/>
        <v>0.67624022999999978</v>
      </c>
      <c r="AD99">
        <f t="shared" si="6"/>
        <v>0.85169717699999892</v>
      </c>
      <c r="AE99">
        <f t="shared" si="6"/>
        <v>0.43836012024999987</v>
      </c>
      <c r="AF99">
        <f t="shared" si="6"/>
        <v>0.29805156749999978</v>
      </c>
      <c r="AG99">
        <f t="shared" si="6"/>
        <v>0.9160474319999995</v>
      </c>
      <c r="AH99">
        <f t="shared" si="6"/>
        <v>3.5409249750000011</v>
      </c>
      <c r="AI99">
        <f t="shared" si="6"/>
        <v>0.85870319224999991</v>
      </c>
      <c r="AJ99">
        <f t="shared" si="6"/>
        <v>0</v>
      </c>
      <c r="AK99">
        <f t="shared" si="6"/>
        <v>1.1676629279999997</v>
      </c>
      <c r="AL99">
        <f t="shared" si="6"/>
        <v>1.8352658140000018</v>
      </c>
      <c r="AM99">
        <f t="shared" si="6"/>
        <v>0.37212606899999973</v>
      </c>
      <c r="AN99">
        <f t="shared" si="6"/>
        <v>1.5921719999999976E-2</v>
      </c>
      <c r="AO99">
        <f t="shared" si="6"/>
        <v>0.66412791149999983</v>
      </c>
      <c r="AP99">
        <f t="shared" si="6"/>
        <v>0.27061342200000071</v>
      </c>
      <c r="AQ99">
        <f t="shared" si="6"/>
        <v>0.51244862624999987</v>
      </c>
      <c r="AR99">
        <f t="shared" si="6"/>
        <v>1.1453713979999995</v>
      </c>
      <c r="AS99">
        <f t="shared" si="6"/>
        <v>0.73824020299999937</v>
      </c>
      <c r="AT99">
        <f t="shared" si="6"/>
        <v>0.20401670174999989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1.7558399999999998</v>
      </c>
      <c r="BA99">
        <f t="shared" si="4"/>
        <v>57.005820909999983</v>
      </c>
      <c r="BD99">
        <f t="shared" ref="BD99:BW99" si="7">SUM(BD3:BD98)/4000</f>
        <v>0.52008000000000076</v>
      </c>
      <c r="BE99">
        <f t="shared" si="7"/>
        <v>0.16835999999999993</v>
      </c>
      <c r="BF99">
        <f t="shared" si="7"/>
        <v>1.8935000000000021E-2</v>
      </c>
      <c r="BG99">
        <f t="shared" si="7"/>
        <v>9.2960000000000098E-2</v>
      </c>
      <c r="BH99">
        <f t="shared" si="7"/>
        <v>0.11764000000000013</v>
      </c>
      <c r="BI99">
        <f t="shared" si="7"/>
        <v>0.10632000000000014</v>
      </c>
      <c r="BJ99">
        <f t="shared" si="7"/>
        <v>6.9119999999999931E-2</v>
      </c>
      <c r="BK99">
        <f t="shared" si="7"/>
        <v>0.1004800000000001</v>
      </c>
      <c r="BL99">
        <f t="shared" si="7"/>
        <v>4.5977500000000039E-2</v>
      </c>
      <c r="BM99">
        <f t="shared" si="7"/>
        <v>0</v>
      </c>
      <c r="BN99">
        <f t="shared" si="7"/>
        <v>1.1399999999999992E-2</v>
      </c>
      <c r="BO99">
        <f t="shared" si="7"/>
        <v>0.3451275000000007</v>
      </c>
      <c r="BP99">
        <f t="shared" si="7"/>
        <v>0</v>
      </c>
      <c r="BQ99">
        <f t="shared" si="7"/>
        <v>0.10143999999999993</v>
      </c>
      <c r="BR99">
        <f t="shared" si="7"/>
        <v>4.8560000000000055E-2</v>
      </c>
      <c r="BS99">
        <f t="shared" si="7"/>
        <v>9.4399999999999953E-3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1.7558399999999998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87" activePane="bottomRight" state="frozen"/>
      <selection sqref="A1:D35"/>
      <selection pane="topRight" sqref="A1:D35"/>
      <selection pane="bottomLeft" sqref="A1:D35"/>
      <selection pane="bottomRight" activeCell="X2" sqref="X2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44774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258.08</v>
      </c>
      <c r="C3" s="75">
        <v>86.24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115.74</v>
      </c>
      <c r="J3">
        <v>270.93</v>
      </c>
      <c r="K3">
        <v>100.91</v>
      </c>
      <c r="L3">
        <v>10.6</v>
      </c>
      <c r="M3">
        <v>8.16</v>
      </c>
      <c r="N3" s="135">
        <v>0</v>
      </c>
      <c r="O3" s="135">
        <v>0</v>
      </c>
      <c r="P3" s="135">
        <v>0</v>
      </c>
      <c r="Q3">
        <v>10.74</v>
      </c>
      <c r="R3">
        <v>0</v>
      </c>
      <c r="S3">
        <v>0</v>
      </c>
      <c r="T3">
        <v>106.99</v>
      </c>
      <c r="U3">
        <v>35.659999999999997</v>
      </c>
      <c r="V3">
        <v>35.659999999999997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258.08</v>
      </c>
      <c r="C4" s="75">
        <v>86.24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115.74</v>
      </c>
      <c r="J4">
        <v>270.93</v>
      </c>
      <c r="K4">
        <v>100.91</v>
      </c>
      <c r="L4">
        <v>10.6</v>
      </c>
      <c r="M4">
        <v>7.83</v>
      </c>
      <c r="N4" s="135">
        <v>0</v>
      </c>
      <c r="O4" s="135">
        <v>0</v>
      </c>
      <c r="P4" s="135">
        <v>0</v>
      </c>
      <c r="Q4">
        <v>10.74</v>
      </c>
      <c r="R4">
        <v>0</v>
      </c>
      <c r="S4">
        <v>0</v>
      </c>
      <c r="T4">
        <v>106.95</v>
      </c>
      <c r="U4">
        <v>35.65</v>
      </c>
      <c r="V4">
        <v>35.65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214.73</v>
      </c>
      <c r="C5" s="75">
        <v>86.24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115.74</v>
      </c>
      <c r="J5">
        <v>270.93</v>
      </c>
      <c r="K5">
        <v>100.91</v>
      </c>
      <c r="L5">
        <v>10.6</v>
      </c>
      <c r="M5">
        <v>7.45</v>
      </c>
      <c r="N5" s="135">
        <v>0</v>
      </c>
      <c r="O5" s="135">
        <v>0</v>
      </c>
      <c r="P5" s="135">
        <v>0</v>
      </c>
      <c r="Q5">
        <v>10.74</v>
      </c>
      <c r="R5">
        <v>0</v>
      </c>
      <c r="S5">
        <v>0</v>
      </c>
      <c r="T5">
        <v>106.91</v>
      </c>
      <c r="U5">
        <v>35.64</v>
      </c>
      <c r="V5">
        <v>35.630000000000003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214.73</v>
      </c>
      <c r="C6" s="75">
        <v>86.24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94.56</v>
      </c>
      <c r="J6">
        <v>270.93</v>
      </c>
      <c r="K6">
        <v>100.91</v>
      </c>
      <c r="L6">
        <v>10.6</v>
      </c>
      <c r="M6">
        <v>7.32</v>
      </c>
      <c r="N6" s="135">
        <v>0</v>
      </c>
      <c r="O6" s="135">
        <v>0</v>
      </c>
      <c r="P6" s="135">
        <v>0</v>
      </c>
      <c r="Q6">
        <v>10.74</v>
      </c>
      <c r="R6">
        <v>0</v>
      </c>
      <c r="S6">
        <v>0</v>
      </c>
      <c r="T6">
        <v>108.13</v>
      </c>
      <c r="U6">
        <v>36.04</v>
      </c>
      <c r="V6">
        <v>36.049999999999997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214.73</v>
      </c>
      <c r="C7" s="75">
        <v>86.24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70.349999999999994</v>
      </c>
      <c r="J7">
        <v>270.93</v>
      </c>
      <c r="K7">
        <v>100.91</v>
      </c>
      <c r="L7">
        <v>10.6</v>
      </c>
      <c r="M7">
        <v>6.99</v>
      </c>
      <c r="N7" s="135">
        <v>0</v>
      </c>
      <c r="O7" s="135">
        <v>0</v>
      </c>
      <c r="P7" s="135">
        <v>0</v>
      </c>
      <c r="Q7">
        <v>10.74</v>
      </c>
      <c r="R7">
        <v>0</v>
      </c>
      <c r="S7">
        <v>0</v>
      </c>
      <c r="T7">
        <v>108.24</v>
      </c>
      <c r="U7">
        <v>36.08</v>
      </c>
      <c r="V7">
        <v>36.07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214.73</v>
      </c>
      <c r="C8" s="75">
        <v>86.24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70.349999999999994</v>
      </c>
      <c r="J8">
        <v>270.93</v>
      </c>
      <c r="K8">
        <v>100.91</v>
      </c>
      <c r="L8">
        <v>10.6</v>
      </c>
      <c r="M8">
        <v>6.7</v>
      </c>
      <c r="N8" s="135">
        <v>0</v>
      </c>
      <c r="O8" s="135">
        <v>0</v>
      </c>
      <c r="P8" s="135">
        <v>0</v>
      </c>
      <c r="Q8">
        <v>10.74</v>
      </c>
      <c r="R8">
        <v>0</v>
      </c>
      <c r="S8">
        <v>0</v>
      </c>
      <c r="T8">
        <v>110.27</v>
      </c>
      <c r="U8">
        <v>36.76</v>
      </c>
      <c r="V8">
        <v>36.75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166.56</v>
      </c>
      <c r="C9" s="75">
        <v>86.24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70.349999999999994</v>
      </c>
      <c r="J9">
        <v>270.93</v>
      </c>
      <c r="K9">
        <v>100.91</v>
      </c>
      <c r="L9">
        <v>10.6</v>
      </c>
      <c r="M9">
        <v>6.39</v>
      </c>
      <c r="N9" s="135">
        <v>0</v>
      </c>
      <c r="O9" s="135">
        <v>0</v>
      </c>
      <c r="P9" s="135">
        <v>0</v>
      </c>
      <c r="Q9">
        <v>10.74</v>
      </c>
      <c r="R9">
        <v>0</v>
      </c>
      <c r="S9">
        <v>0</v>
      </c>
      <c r="T9">
        <v>112.64</v>
      </c>
      <c r="U9">
        <v>37.549999999999997</v>
      </c>
      <c r="V9">
        <v>37.549999999999997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121.38</v>
      </c>
      <c r="C10" s="75">
        <v>86.24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70.349999999999994</v>
      </c>
      <c r="J10">
        <v>270.93</v>
      </c>
      <c r="K10">
        <v>100.91</v>
      </c>
      <c r="L10">
        <v>10.6</v>
      </c>
      <c r="M10">
        <v>4.5999999999999996</v>
      </c>
      <c r="N10" s="135">
        <v>0</v>
      </c>
      <c r="O10" s="135">
        <v>0</v>
      </c>
      <c r="P10" s="135">
        <v>0</v>
      </c>
      <c r="Q10">
        <v>10.74</v>
      </c>
      <c r="R10">
        <v>0</v>
      </c>
      <c r="S10">
        <v>0</v>
      </c>
      <c r="T10">
        <v>113.31</v>
      </c>
      <c r="U10">
        <v>37.770000000000003</v>
      </c>
      <c r="V10">
        <v>37.770000000000003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121.38</v>
      </c>
      <c r="C11" s="75">
        <v>67.94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70.349999999999994</v>
      </c>
      <c r="J11">
        <v>270.93</v>
      </c>
      <c r="K11">
        <v>81.88</v>
      </c>
      <c r="L11">
        <v>10.6</v>
      </c>
      <c r="M11">
        <v>4.53</v>
      </c>
      <c r="N11" s="135">
        <v>0</v>
      </c>
      <c r="O11" s="135">
        <v>0</v>
      </c>
      <c r="P11" s="135">
        <v>0</v>
      </c>
      <c r="Q11">
        <v>10.74</v>
      </c>
      <c r="R11">
        <v>0</v>
      </c>
      <c r="S11">
        <v>0</v>
      </c>
      <c r="T11">
        <v>113.31</v>
      </c>
      <c r="U11">
        <v>37.770000000000003</v>
      </c>
      <c r="V11">
        <v>37.770000000000003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121.38</v>
      </c>
      <c r="C12" s="75">
        <v>67.94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70.349999999999994</v>
      </c>
      <c r="J12">
        <v>270.93</v>
      </c>
      <c r="K12">
        <v>81.88</v>
      </c>
      <c r="L12">
        <v>10.6</v>
      </c>
      <c r="M12">
        <v>4.6399999999999997</v>
      </c>
      <c r="N12" s="135">
        <v>0</v>
      </c>
      <c r="O12" s="135">
        <v>0</v>
      </c>
      <c r="P12" s="135">
        <v>0</v>
      </c>
      <c r="Q12">
        <v>10.74</v>
      </c>
      <c r="R12">
        <v>0</v>
      </c>
      <c r="S12">
        <v>0</v>
      </c>
      <c r="T12">
        <v>114.45</v>
      </c>
      <c r="U12">
        <v>38.15</v>
      </c>
      <c r="V12">
        <v>38.15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121.38</v>
      </c>
      <c r="C13" s="75">
        <v>67.94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70.349999999999994</v>
      </c>
      <c r="J13">
        <v>270.93</v>
      </c>
      <c r="K13">
        <v>81.88</v>
      </c>
      <c r="L13">
        <v>10.6</v>
      </c>
      <c r="M13">
        <v>4.7300000000000004</v>
      </c>
      <c r="N13" s="135">
        <v>0</v>
      </c>
      <c r="O13" s="135">
        <v>0</v>
      </c>
      <c r="P13" s="135">
        <v>0</v>
      </c>
      <c r="Q13">
        <v>10.74</v>
      </c>
      <c r="R13">
        <v>0</v>
      </c>
      <c r="S13">
        <v>0</v>
      </c>
      <c r="T13">
        <v>115.01</v>
      </c>
      <c r="U13">
        <v>38.340000000000003</v>
      </c>
      <c r="V13">
        <v>38.33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121.38</v>
      </c>
      <c r="C14" s="75">
        <v>67.94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70.349999999999994</v>
      </c>
      <c r="J14">
        <v>270.93</v>
      </c>
      <c r="K14">
        <v>100.91</v>
      </c>
      <c r="L14">
        <v>10.6</v>
      </c>
      <c r="M14">
        <v>4.6399999999999997</v>
      </c>
      <c r="N14" s="135">
        <v>0</v>
      </c>
      <c r="O14" s="135">
        <v>0</v>
      </c>
      <c r="P14" s="135">
        <v>0</v>
      </c>
      <c r="Q14">
        <v>10.74</v>
      </c>
      <c r="R14">
        <v>0</v>
      </c>
      <c r="S14">
        <v>0</v>
      </c>
      <c r="T14">
        <v>115.13</v>
      </c>
      <c r="U14">
        <v>38.380000000000003</v>
      </c>
      <c r="V14">
        <v>38.369999999999997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121.38</v>
      </c>
      <c r="C15" s="75">
        <v>67.94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70.349999999999994</v>
      </c>
      <c r="J15">
        <v>270.93</v>
      </c>
      <c r="K15">
        <v>100.91</v>
      </c>
      <c r="L15">
        <v>10.6</v>
      </c>
      <c r="M15">
        <v>4.7300000000000004</v>
      </c>
      <c r="N15" s="135">
        <v>0</v>
      </c>
      <c r="O15" s="135">
        <v>0</v>
      </c>
      <c r="P15" s="135">
        <v>0</v>
      </c>
      <c r="Q15">
        <v>10.74</v>
      </c>
      <c r="R15">
        <v>0</v>
      </c>
      <c r="S15">
        <v>0</v>
      </c>
      <c r="T15">
        <v>118.5</v>
      </c>
      <c r="U15">
        <v>39.5</v>
      </c>
      <c r="V15">
        <v>39.49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121.38</v>
      </c>
      <c r="C16" s="75">
        <v>67.94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70.349999999999994</v>
      </c>
      <c r="J16">
        <v>270.93</v>
      </c>
      <c r="K16">
        <v>100.91</v>
      </c>
      <c r="L16">
        <v>10.6</v>
      </c>
      <c r="M16">
        <v>4.75</v>
      </c>
      <c r="N16" s="135">
        <v>0</v>
      </c>
      <c r="O16" s="135">
        <v>0</v>
      </c>
      <c r="P16" s="135">
        <v>0</v>
      </c>
      <c r="Q16">
        <v>10.74</v>
      </c>
      <c r="R16">
        <v>0</v>
      </c>
      <c r="S16">
        <v>0</v>
      </c>
      <c r="T16">
        <v>114.97</v>
      </c>
      <c r="U16">
        <v>38.32</v>
      </c>
      <c r="V16">
        <v>38.33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121.38</v>
      </c>
      <c r="C17" s="75">
        <v>67.94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70.349999999999994</v>
      </c>
      <c r="J17">
        <v>270.93</v>
      </c>
      <c r="K17">
        <v>100.91</v>
      </c>
      <c r="L17">
        <v>10.6</v>
      </c>
      <c r="M17">
        <v>4.46</v>
      </c>
      <c r="N17" s="135">
        <v>0</v>
      </c>
      <c r="O17" s="135">
        <v>0</v>
      </c>
      <c r="P17" s="135">
        <v>0</v>
      </c>
      <c r="Q17">
        <v>10.74</v>
      </c>
      <c r="R17">
        <v>0</v>
      </c>
      <c r="S17">
        <v>0</v>
      </c>
      <c r="T17">
        <v>100.46</v>
      </c>
      <c r="U17">
        <v>33.49</v>
      </c>
      <c r="V17">
        <v>33.47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121.38</v>
      </c>
      <c r="C18" s="75">
        <v>67.94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70.349999999999994</v>
      </c>
      <c r="J18">
        <v>270.93</v>
      </c>
      <c r="K18">
        <v>100.91</v>
      </c>
      <c r="L18">
        <v>10.6</v>
      </c>
      <c r="M18">
        <v>4.32</v>
      </c>
      <c r="N18" s="135">
        <v>0</v>
      </c>
      <c r="O18" s="135">
        <v>0</v>
      </c>
      <c r="P18" s="135">
        <v>0</v>
      </c>
      <c r="Q18">
        <v>10.74</v>
      </c>
      <c r="R18">
        <v>0</v>
      </c>
      <c r="S18">
        <v>0</v>
      </c>
      <c r="T18">
        <v>100.17</v>
      </c>
      <c r="U18">
        <v>33.39</v>
      </c>
      <c r="V18">
        <v>33.39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141.61000000000001</v>
      </c>
      <c r="C19" s="75">
        <v>67.94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70.349999999999994</v>
      </c>
      <c r="J19">
        <v>270.93</v>
      </c>
      <c r="K19">
        <v>100.91</v>
      </c>
      <c r="L19">
        <v>10.6</v>
      </c>
      <c r="M19">
        <v>4.4800000000000004</v>
      </c>
      <c r="N19" s="135">
        <v>0</v>
      </c>
      <c r="O19" s="135">
        <v>0</v>
      </c>
      <c r="P19" s="135">
        <v>0</v>
      </c>
      <c r="Q19">
        <v>10.74</v>
      </c>
      <c r="R19">
        <v>0</v>
      </c>
      <c r="S19">
        <v>0</v>
      </c>
      <c r="T19">
        <v>100.5</v>
      </c>
      <c r="U19">
        <v>33.5</v>
      </c>
      <c r="V19">
        <v>33.5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141.61000000000001</v>
      </c>
      <c r="C20" s="75">
        <v>67.94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70.349999999999994</v>
      </c>
      <c r="J20">
        <v>270.93</v>
      </c>
      <c r="K20">
        <v>100.91</v>
      </c>
      <c r="L20">
        <v>10.6</v>
      </c>
      <c r="M20">
        <v>4.47</v>
      </c>
      <c r="N20" s="135">
        <v>0</v>
      </c>
      <c r="O20" s="135">
        <v>0</v>
      </c>
      <c r="P20" s="135">
        <v>0</v>
      </c>
      <c r="Q20">
        <v>10.74</v>
      </c>
      <c r="R20">
        <v>0</v>
      </c>
      <c r="S20">
        <v>0</v>
      </c>
      <c r="T20">
        <v>100.34</v>
      </c>
      <c r="U20">
        <v>33.450000000000003</v>
      </c>
      <c r="V20">
        <v>33.44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141.61000000000001</v>
      </c>
      <c r="C21" s="75">
        <v>67.94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70.349999999999994</v>
      </c>
      <c r="J21">
        <v>270.93</v>
      </c>
      <c r="K21">
        <v>100.91</v>
      </c>
      <c r="L21">
        <v>10.6</v>
      </c>
      <c r="M21">
        <v>4.53</v>
      </c>
      <c r="N21" s="135">
        <v>0</v>
      </c>
      <c r="O21" s="135">
        <v>0</v>
      </c>
      <c r="P21" s="135">
        <v>0</v>
      </c>
      <c r="Q21">
        <v>10.74</v>
      </c>
      <c r="R21">
        <v>0</v>
      </c>
      <c r="S21">
        <v>0</v>
      </c>
      <c r="T21">
        <v>100.26</v>
      </c>
      <c r="U21">
        <v>33.42</v>
      </c>
      <c r="V21">
        <v>33.42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156.71</v>
      </c>
      <c r="C22" s="75">
        <v>67.94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70.349999999999994</v>
      </c>
      <c r="J22">
        <v>270.93</v>
      </c>
      <c r="K22">
        <v>100.91</v>
      </c>
      <c r="L22">
        <v>10.6</v>
      </c>
      <c r="M22">
        <v>4.6100000000000003</v>
      </c>
      <c r="N22" s="135">
        <v>0</v>
      </c>
      <c r="O22" s="135">
        <v>0</v>
      </c>
      <c r="P22" s="135">
        <v>0</v>
      </c>
      <c r="Q22">
        <v>10.74</v>
      </c>
      <c r="R22">
        <v>0</v>
      </c>
      <c r="S22">
        <v>0</v>
      </c>
      <c r="T22">
        <v>100.13</v>
      </c>
      <c r="U22">
        <v>33.380000000000003</v>
      </c>
      <c r="V22">
        <v>33.369999999999997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156.71</v>
      </c>
      <c r="C23" s="75">
        <v>67.94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70.349999999999994</v>
      </c>
      <c r="J23">
        <v>270.93</v>
      </c>
      <c r="K23">
        <v>100.91</v>
      </c>
      <c r="L23">
        <v>10.6</v>
      </c>
      <c r="M23">
        <v>4.24</v>
      </c>
      <c r="N23" s="135">
        <v>0</v>
      </c>
      <c r="O23" s="135">
        <v>0</v>
      </c>
      <c r="P23" s="135">
        <v>0</v>
      </c>
      <c r="Q23">
        <v>10.74</v>
      </c>
      <c r="R23">
        <v>0</v>
      </c>
      <c r="S23">
        <v>0</v>
      </c>
      <c r="T23">
        <v>105.63</v>
      </c>
      <c r="U23">
        <v>35.21</v>
      </c>
      <c r="V23">
        <v>35.21</v>
      </c>
      <c r="W23">
        <v>0.03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156.71</v>
      </c>
      <c r="C24" s="75">
        <v>67.94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70.349999999999994</v>
      </c>
      <c r="J24">
        <v>270.93</v>
      </c>
      <c r="K24">
        <v>100.91</v>
      </c>
      <c r="L24">
        <v>10.6</v>
      </c>
      <c r="M24">
        <v>4.12</v>
      </c>
      <c r="N24" s="135">
        <v>0</v>
      </c>
      <c r="O24" s="135">
        <v>0</v>
      </c>
      <c r="P24" s="135">
        <v>0</v>
      </c>
      <c r="Q24">
        <v>10.74</v>
      </c>
      <c r="R24">
        <v>0</v>
      </c>
      <c r="S24">
        <v>0</v>
      </c>
      <c r="T24">
        <v>105.63</v>
      </c>
      <c r="U24">
        <v>35.21</v>
      </c>
      <c r="V24">
        <v>35.21</v>
      </c>
      <c r="W24">
        <v>0.09</v>
      </c>
      <c r="X24">
        <v>0.02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156.71</v>
      </c>
      <c r="C25" s="75">
        <v>86.24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70.349999999999994</v>
      </c>
      <c r="J25">
        <v>270.93</v>
      </c>
      <c r="K25">
        <v>100.91</v>
      </c>
      <c r="L25">
        <v>10.6</v>
      </c>
      <c r="M25">
        <v>4</v>
      </c>
      <c r="N25" s="135">
        <v>0</v>
      </c>
      <c r="O25" s="135">
        <v>0</v>
      </c>
      <c r="P25" s="135">
        <v>0</v>
      </c>
      <c r="Q25">
        <v>10.74</v>
      </c>
      <c r="R25">
        <v>0</v>
      </c>
      <c r="S25">
        <v>0</v>
      </c>
      <c r="T25">
        <v>105.74</v>
      </c>
      <c r="U25">
        <v>35.25</v>
      </c>
      <c r="V25">
        <v>35.24</v>
      </c>
      <c r="W25">
        <v>0.21</v>
      </c>
      <c r="X25">
        <v>0.04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200.06</v>
      </c>
      <c r="C26" s="75">
        <v>86.24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94.56</v>
      </c>
      <c r="J26">
        <v>270.93</v>
      </c>
      <c r="K26">
        <v>100.91</v>
      </c>
      <c r="L26">
        <v>10.6</v>
      </c>
      <c r="M26">
        <v>3.81</v>
      </c>
      <c r="N26" s="135">
        <v>0</v>
      </c>
      <c r="O26" s="135">
        <v>0</v>
      </c>
      <c r="P26" s="135">
        <v>0</v>
      </c>
      <c r="Q26">
        <v>10.74</v>
      </c>
      <c r="R26">
        <v>0.49</v>
      </c>
      <c r="S26">
        <v>0</v>
      </c>
      <c r="T26">
        <v>105.74</v>
      </c>
      <c r="U26">
        <v>35.25</v>
      </c>
      <c r="V26">
        <v>35.24</v>
      </c>
      <c r="W26">
        <v>0.63</v>
      </c>
      <c r="X26">
        <v>0.13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200.06</v>
      </c>
      <c r="C27" s="75">
        <v>86.24</v>
      </c>
      <c r="D27" s="135">
        <f t="shared" si="0"/>
        <v>18.78</v>
      </c>
      <c r="E27" s="75"/>
      <c r="F27" s="78">
        <v>0.1</v>
      </c>
      <c r="G27" s="78">
        <v>0.1</v>
      </c>
      <c r="H27" s="78">
        <v>0.1</v>
      </c>
      <c r="I27">
        <v>115.74</v>
      </c>
      <c r="J27">
        <v>270.93</v>
      </c>
      <c r="K27">
        <v>100.91</v>
      </c>
      <c r="L27">
        <v>10.6</v>
      </c>
      <c r="M27">
        <v>3.68</v>
      </c>
      <c r="N27" s="135">
        <v>11.1</v>
      </c>
      <c r="O27" s="135">
        <v>6.72</v>
      </c>
      <c r="P27" s="135">
        <v>0.96</v>
      </c>
      <c r="Q27">
        <v>10.74</v>
      </c>
      <c r="R27">
        <v>2.5499999999999998</v>
      </c>
      <c r="S27">
        <v>0</v>
      </c>
      <c r="T27">
        <v>105.82</v>
      </c>
      <c r="U27">
        <v>35.270000000000003</v>
      </c>
      <c r="V27">
        <v>35.28</v>
      </c>
      <c r="W27">
        <v>3.21</v>
      </c>
      <c r="X27">
        <v>0.64</v>
      </c>
      <c r="Y27">
        <v>0.06</v>
      </c>
      <c r="Z27">
        <v>0</v>
      </c>
      <c r="AA27">
        <v>0.35</v>
      </c>
      <c r="AB27">
        <v>0.18</v>
      </c>
    </row>
    <row r="28" spans="1:28">
      <c r="A28" t="s">
        <v>70</v>
      </c>
      <c r="B28" s="75">
        <v>200.06</v>
      </c>
      <c r="C28" s="75">
        <v>86.24</v>
      </c>
      <c r="D28" s="135">
        <f t="shared" si="0"/>
        <v>40.919999999999995</v>
      </c>
      <c r="E28" s="75"/>
      <c r="F28" s="78">
        <v>0.39</v>
      </c>
      <c r="G28" s="78">
        <v>0.39</v>
      </c>
      <c r="H28" s="78">
        <v>0.4</v>
      </c>
      <c r="I28">
        <v>115.74</v>
      </c>
      <c r="J28">
        <v>270.93</v>
      </c>
      <c r="K28">
        <v>100.91</v>
      </c>
      <c r="L28">
        <v>10.6</v>
      </c>
      <c r="M28">
        <v>3.61</v>
      </c>
      <c r="N28" s="135">
        <v>19.39</v>
      </c>
      <c r="O28" s="135">
        <v>15.91</v>
      </c>
      <c r="P28" s="135">
        <v>5.62</v>
      </c>
      <c r="Q28">
        <v>10.74</v>
      </c>
      <c r="R28">
        <v>6.44</v>
      </c>
      <c r="S28">
        <v>0</v>
      </c>
      <c r="T28">
        <v>105.78</v>
      </c>
      <c r="U28">
        <v>35.26</v>
      </c>
      <c r="V28">
        <v>35.26</v>
      </c>
      <c r="W28">
        <v>8.18</v>
      </c>
      <c r="X28">
        <v>1.63</v>
      </c>
      <c r="Y28">
        <v>1</v>
      </c>
      <c r="Z28">
        <v>0</v>
      </c>
      <c r="AA28">
        <v>1.21</v>
      </c>
      <c r="AB28">
        <v>0.6</v>
      </c>
    </row>
    <row r="29" spans="1:28">
      <c r="A29" t="s">
        <v>71</v>
      </c>
      <c r="B29" s="75">
        <v>200.06</v>
      </c>
      <c r="C29" s="75">
        <v>86.24</v>
      </c>
      <c r="D29" s="135">
        <f t="shared" si="0"/>
        <v>64.31</v>
      </c>
      <c r="E29" s="75"/>
      <c r="F29" s="78">
        <v>0.77</v>
      </c>
      <c r="G29" s="78">
        <v>0.77</v>
      </c>
      <c r="H29" s="78">
        <v>0.79</v>
      </c>
      <c r="I29">
        <v>115.74</v>
      </c>
      <c r="J29">
        <v>270.93</v>
      </c>
      <c r="K29">
        <v>100.91</v>
      </c>
      <c r="L29">
        <v>6.84</v>
      </c>
      <c r="M29">
        <v>3.52</v>
      </c>
      <c r="N29" s="135">
        <v>25.88</v>
      </c>
      <c r="O29" s="135">
        <v>25.88</v>
      </c>
      <c r="P29" s="135">
        <v>12.55</v>
      </c>
      <c r="Q29">
        <v>10.74</v>
      </c>
      <c r="R29">
        <v>12</v>
      </c>
      <c r="S29">
        <v>0</v>
      </c>
      <c r="T29">
        <v>105.82</v>
      </c>
      <c r="U29">
        <v>35.270000000000003</v>
      </c>
      <c r="V29">
        <v>35.28</v>
      </c>
      <c r="W29">
        <v>13.14</v>
      </c>
      <c r="X29">
        <v>2.63</v>
      </c>
      <c r="Y29">
        <v>2.59</v>
      </c>
      <c r="Z29">
        <v>0</v>
      </c>
      <c r="AA29">
        <v>2.41</v>
      </c>
      <c r="AB29">
        <v>1.21</v>
      </c>
    </row>
    <row r="30" spans="1:28">
      <c r="A30" t="s">
        <v>72</v>
      </c>
      <c r="B30" s="75">
        <v>200.06</v>
      </c>
      <c r="C30" s="75">
        <v>86.24</v>
      </c>
      <c r="D30" s="135">
        <f t="shared" si="0"/>
        <v>74.05</v>
      </c>
      <c r="E30" s="75"/>
      <c r="F30" s="78">
        <v>1.21</v>
      </c>
      <c r="G30" s="78">
        <v>1.21</v>
      </c>
      <c r="H30" s="78">
        <v>1.24</v>
      </c>
      <c r="I30">
        <v>115.74</v>
      </c>
      <c r="J30">
        <v>270.93</v>
      </c>
      <c r="K30">
        <v>100.91</v>
      </c>
      <c r="L30">
        <v>6.84</v>
      </c>
      <c r="M30">
        <v>3.41</v>
      </c>
      <c r="N30" s="135">
        <v>25.95</v>
      </c>
      <c r="O30" s="135">
        <v>25.95</v>
      </c>
      <c r="P30" s="135">
        <v>22.15</v>
      </c>
      <c r="Q30">
        <v>10.74</v>
      </c>
      <c r="R30">
        <v>18.59</v>
      </c>
      <c r="S30">
        <v>0</v>
      </c>
      <c r="T30">
        <v>105.86</v>
      </c>
      <c r="U30">
        <v>35.29</v>
      </c>
      <c r="V30">
        <v>35.270000000000003</v>
      </c>
      <c r="W30">
        <v>20.329999999999998</v>
      </c>
      <c r="X30">
        <v>4.07</v>
      </c>
      <c r="Y30">
        <v>4.01</v>
      </c>
      <c r="Z30">
        <v>0</v>
      </c>
      <c r="AA30">
        <v>4.13</v>
      </c>
      <c r="AB30">
        <v>2.06</v>
      </c>
    </row>
    <row r="31" spans="1:28">
      <c r="A31" t="s">
        <v>73</v>
      </c>
      <c r="B31" s="75">
        <v>200.06</v>
      </c>
      <c r="C31" s="75">
        <v>86.24</v>
      </c>
      <c r="D31" s="135">
        <f t="shared" si="0"/>
        <v>83.85</v>
      </c>
      <c r="E31" s="75"/>
      <c r="F31" s="78">
        <v>1.74</v>
      </c>
      <c r="G31" s="78">
        <v>1.74</v>
      </c>
      <c r="H31" s="78">
        <v>1.79</v>
      </c>
      <c r="I31">
        <v>115.74</v>
      </c>
      <c r="J31">
        <v>270.93</v>
      </c>
      <c r="K31">
        <v>100.91</v>
      </c>
      <c r="L31">
        <v>6.84</v>
      </c>
      <c r="M31">
        <v>3.4</v>
      </c>
      <c r="N31" s="135">
        <v>27.95</v>
      </c>
      <c r="O31" s="135">
        <v>27.95</v>
      </c>
      <c r="P31" s="135">
        <v>27.95</v>
      </c>
      <c r="Q31">
        <v>10.74</v>
      </c>
      <c r="R31">
        <v>25.9</v>
      </c>
      <c r="S31">
        <v>0</v>
      </c>
      <c r="T31">
        <v>105.86</v>
      </c>
      <c r="U31">
        <v>35.29</v>
      </c>
      <c r="V31">
        <v>35.270000000000003</v>
      </c>
      <c r="W31">
        <v>26.71</v>
      </c>
      <c r="X31">
        <v>5.34</v>
      </c>
      <c r="Y31">
        <v>10</v>
      </c>
      <c r="Z31">
        <v>2.87</v>
      </c>
      <c r="AA31">
        <v>6.73</v>
      </c>
      <c r="AB31">
        <v>3.37</v>
      </c>
    </row>
    <row r="32" spans="1:28">
      <c r="A32" t="s">
        <v>74</v>
      </c>
      <c r="B32" s="75">
        <v>200.06</v>
      </c>
      <c r="C32" s="75">
        <v>86.24</v>
      </c>
      <c r="D32" s="135">
        <f t="shared" si="0"/>
        <v>89</v>
      </c>
      <c r="E32" s="75"/>
      <c r="F32" s="78">
        <v>2.33</v>
      </c>
      <c r="G32" s="78">
        <v>2.33</v>
      </c>
      <c r="H32" s="78">
        <v>2.39</v>
      </c>
      <c r="I32">
        <v>115.74</v>
      </c>
      <c r="J32">
        <v>270.93</v>
      </c>
      <c r="K32">
        <v>100.91</v>
      </c>
      <c r="L32">
        <v>6.84</v>
      </c>
      <c r="M32">
        <v>3.35</v>
      </c>
      <c r="N32" s="135">
        <v>29.67</v>
      </c>
      <c r="O32" s="135">
        <v>29.67</v>
      </c>
      <c r="P32" s="135">
        <v>29.66</v>
      </c>
      <c r="Q32">
        <v>10.74</v>
      </c>
      <c r="R32">
        <v>33.65</v>
      </c>
      <c r="S32">
        <v>0</v>
      </c>
      <c r="T32">
        <v>106.2</v>
      </c>
      <c r="U32">
        <v>35.4</v>
      </c>
      <c r="V32">
        <v>35.4</v>
      </c>
      <c r="W32">
        <v>31.77</v>
      </c>
      <c r="X32">
        <v>6.35</v>
      </c>
      <c r="Y32">
        <v>13</v>
      </c>
      <c r="Z32">
        <v>6.31</v>
      </c>
      <c r="AA32">
        <v>10.17</v>
      </c>
      <c r="AB32">
        <v>5.09</v>
      </c>
    </row>
    <row r="33" spans="1:28">
      <c r="A33" t="s">
        <v>75</v>
      </c>
      <c r="B33" s="75">
        <v>200.06</v>
      </c>
      <c r="C33" s="75">
        <v>86.24</v>
      </c>
      <c r="D33" s="135">
        <f t="shared" si="0"/>
        <v>89</v>
      </c>
      <c r="E33" s="75"/>
      <c r="F33" s="78">
        <v>2.95</v>
      </c>
      <c r="G33" s="78">
        <v>2.95</v>
      </c>
      <c r="H33" s="78">
        <v>3.02</v>
      </c>
      <c r="I33">
        <v>115.74</v>
      </c>
      <c r="J33">
        <v>270.93</v>
      </c>
      <c r="K33">
        <v>100.91</v>
      </c>
      <c r="L33">
        <v>6.84</v>
      </c>
      <c r="M33">
        <v>3.21</v>
      </c>
      <c r="N33" s="135">
        <v>29.67</v>
      </c>
      <c r="O33" s="135">
        <v>29.67</v>
      </c>
      <c r="P33" s="135">
        <v>29.66</v>
      </c>
      <c r="Q33">
        <v>10.74</v>
      </c>
      <c r="R33">
        <v>41.55</v>
      </c>
      <c r="S33">
        <v>0</v>
      </c>
      <c r="T33">
        <v>106.2</v>
      </c>
      <c r="U33">
        <v>35.4</v>
      </c>
      <c r="V33">
        <v>35.4</v>
      </c>
      <c r="W33">
        <v>36.83</v>
      </c>
      <c r="X33">
        <v>7.36</v>
      </c>
      <c r="Y33">
        <v>15</v>
      </c>
      <c r="Z33">
        <v>8.94</v>
      </c>
      <c r="AA33">
        <v>14.43</v>
      </c>
      <c r="AB33">
        <v>7.21</v>
      </c>
    </row>
    <row r="34" spans="1:28">
      <c r="A34" t="s">
        <v>76</v>
      </c>
      <c r="B34" s="75">
        <v>156.71</v>
      </c>
      <c r="C34" s="75">
        <v>86.24</v>
      </c>
      <c r="D34" s="135">
        <f t="shared" si="0"/>
        <v>89</v>
      </c>
      <c r="E34" s="75"/>
      <c r="F34" s="78">
        <v>3.67</v>
      </c>
      <c r="G34" s="78">
        <v>3.67</v>
      </c>
      <c r="H34" s="78">
        <v>3.76</v>
      </c>
      <c r="I34">
        <v>94.56</v>
      </c>
      <c r="J34">
        <v>270.93</v>
      </c>
      <c r="K34">
        <v>100.91</v>
      </c>
      <c r="L34">
        <v>6.84</v>
      </c>
      <c r="M34">
        <v>3.47</v>
      </c>
      <c r="N34" s="135">
        <v>29.67</v>
      </c>
      <c r="O34" s="135">
        <v>29.67</v>
      </c>
      <c r="P34" s="135">
        <v>29.66</v>
      </c>
      <c r="Q34">
        <v>10.74</v>
      </c>
      <c r="R34">
        <v>49.41</v>
      </c>
      <c r="S34">
        <v>0</v>
      </c>
      <c r="T34">
        <v>107.42</v>
      </c>
      <c r="U34">
        <v>35.81</v>
      </c>
      <c r="V34">
        <v>35.799999999999997</v>
      </c>
      <c r="W34">
        <v>39.549999999999997</v>
      </c>
      <c r="X34">
        <v>7.91</v>
      </c>
      <c r="Y34">
        <v>16.670000000000002</v>
      </c>
      <c r="Z34">
        <v>10.84</v>
      </c>
      <c r="AA34">
        <v>16.670000000000002</v>
      </c>
      <c r="AB34">
        <v>8.33</v>
      </c>
    </row>
    <row r="35" spans="1:28">
      <c r="A35" t="s">
        <v>77</v>
      </c>
      <c r="B35" s="75">
        <v>156.71</v>
      </c>
      <c r="C35" s="75">
        <v>67.94</v>
      </c>
      <c r="D35" s="135">
        <f t="shared" si="0"/>
        <v>89.5</v>
      </c>
      <c r="E35" s="75"/>
      <c r="F35" s="78">
        <v>4.59</v>
      </c>
      <c r="G35" s="78">
        <v>4.59</v>
      </c>
      <c r="H35" s="78">
        <v>4.7</v>
      </c>
      <c r="I35">
        <v>70.349999999999994</v>
      </c>
      <c r="J35">
        <v>270.93</v>
      </c>
      <c r="K35">
        <v>100.91</v>
      </c>
      <c r="L35">
        <v>6.84</v>
      </c>
      <c r="M35">
        <v>3.37</v>
      </c>
      <c r="N35" s="135">
        <v>29.83</v>
      </c>
      <c r="O35" s="135">
        <v>29.83</v>
      </c>
      <c r="P35" s="135">
        <v>29.84</v>
      </c>
      <c r="Q35">
        <v>10.74</v>
      </c>
      <c r="R35">
        <v>57.33</v>
      </c>
      <c r="S35">
        <v>0</v>
      </c>
      <c r="T35">
        <v>107.93</v>
      </c>
      <c r="U35">
        <v>35.979999999999997</v>
      </c>
      <c r="V35">
        <v>35.979999999999997</v>
      </c>
      <c r="W35">
        <v>47.42</v>
      </c>
      <c r="X35">
        <v>9.48</v>
      </c>
      <c r="Y35">
        <v>19.329999999999998</v>
      </c>
      <c r="Z35">
        <v>12.85</v>
      </c>
      <c r="AA35">
        <v>20</v>
      </c>
      <c r="AB35">
        <v>10</v>
      </c>
    </row>
    <row r="36" spans="1:28">
      <c r="A36" t="s">
        <v>78</v>
      </c>
      <c r="B36" s="75">
        <v>156.71</v>
      </c>
      <c r="C36" s="75">
        <v>67.94</v>
      </c>
      <c r="D36" s="135">
        <f t="shared" si="0"/>
        <v>89.5</v>
      </c>
      <c r="E36" s="75"/>
      <c r="F36" s="78">
        <v>5.74</v>
      </c>
      <c r="G36" s="78">
        <v>5.74</v>
      </c>
      <c r="H36" s="78">
        <v>5.89</v>
      </c>
      <c r="I36">
        <v>70.349999999999994</v>
      </c>
      <c r="J36">
        <v>270.93</v>
      </c>
      <c r="K36">
        <v>100.91</v>
      </c>
      <c r="L36">
        <v>6.84</v>
      </c>
      <c r="M36">
        <v>3.39</v>
      </c>
      <c r="N36" s="135">
        <v>29.83</v>
      </c>
      <c r="O36" s="135">
        <v>29.83</v>
      </c>
      <c r="P36" s="135">
        <v>29.84</v>
      </c>
      <c r="Q36">
        <v>10.74</v>
      </c>
      <c r="R36">
        <v>65.53</v>
      </c>
      <c r="S36">
        <v>0</v>
      </c>
      <c r="T36">
        <v>108.72</v>
      </c>
      <c r="U36">
        <v>36.24</v>
      </c>
      <c r="V36">
        <v>36.229999999999997</v>
      </c>
      <c r="W36">
        <v>57.33</v>
      </c>
      <c r="X36">
        <v>11.47</v>
      </c>
      <c r="Y36">
        <v>21.67</v>
      </c>
      <c r="Z36">
        <v>14.98</v>
      </c>
      <c r="AA36">
        <v>23.33</v>
      </c>
      <c r="AB36">
        <v>11.67</v>
      </c>
    </row>
    <row r="37" spans="1:28">
      <c r="A37" t="s">
        <v>79</v>
      </c>
      <c r="B37" s="75">
        <v>156.71</v>
      </c>
      <c r="C37" s="75">
        <v>67.94</v>
      </c>
      <c r="D37" s="135">
        <f t="shared" si="0"/>
        <v>89.5</v>
      </c>
      <c r="E37" s="75"/>
      <c r="F37" s="78">
        <v>6.52</v>
      </c>
      <c r="G37" s="78">
        <v>6.52</v>
      </c>
      <c r="H37" s="78">
        <v>6.69</v>
      </c>
      <c r="I37">
        <v>70.349999999999994</v>
      </c>
      <c r="J37">
        <v>270.93</v>
      </c>
      <c r="K37">
        <v>100.91</v>
      </c>
      <c r="L37">
        <v>5.5</v>
      </c>
      <c r="M37">
        <v>3.11</v>
      </c>
      <c r="N37" s="135">
        <v>29.83</v>
      </c>
      <c r="O37" s="135">
        <v>29.83</v>
      </c>
      <c r="P37" s="135">
        <v>29.84</v>
      </c>
      <c r="Q37">
        <v>10.74</v>
      </c>
      <c r="R37">
        <v>73</v>
      </c>
      <c r="S37">
        <v>10.19</v>
      </c>
      <c r="T37">
        <v>109.76</v>
      </c>
      <c r="U37">
        <v>36.590000000000003</v>
      </c>
      <c r="V37">
        <v>36.590000000000003</v>
      </c>
      <c r="W37">
        <v>67.239999999999995</v>
      </c>
      <c r="X37">
        <v>13.45</v>
      </c>
      <c r="Y37">
        <v>24.05</v>
      </c>
      <c r="Z37">
        <v>17.02</v>
      </c>
      <c r="AA37">
        <v>26.67</v>
      </c>
      <c r="AB37">
        <v>13.33</v>
      </c>
    </row>
    <row r="38" spans="1:28">
      <c r="A38" t="s">
        <v>80</v>
      </c>
      <c r="B38" s="75">
        <v>156.71</v>
      </c>
      <c r="C38" s="75">
        <v>67.94</v>
      </c>
      <c r="D38" s="135">
        <f t="shared" si="0"/>
        <v>89.5</v>
      </c>
      <c r="E38" s="75"/>
      <c r="F38" s="78">
        <v>7.29</v>
      </c>
      <c r="G38" s="78">
        <v>7.29</v>
      </c>
      <c r="H38" s="78">
        <v>7.47</v>
      </c>
      <c r="I38">
        <v>70.349999999999994</v>
      </c>
      <c r="J38">
        <v>270.93</v>
      </c>
      <c r="K38">
        <v>100.91</v>
      </c>
      <c r="L38">
        <v>5.5</v>
      </c>
      <c r="M38">
        <v>2.93</v>
      </c>
      <c r="N38" s="135">
        <v>29.83</v>
      </c>
      <c r="O38" s="135">
        <v>29.83</v>
      </c>
      <c r="P38" s="135">
        <v>29.84</v>
      </c>
      <c r="Q38">
        <v>10.74</v>
      </c>
      <c r="R38">
        <v>80.239999999999995</v>
      </c>
      <c r="S38">
        <v>10.19</v>
      </c>
      <c r="T38">
        <v>110.58</v>
      </c>
      <c r="U38">
        <v>36.86</v>
      </c>
      <c r="V38">
        <v>36.869999999999997</v>
      </c>
      <c r="W38">
        <v>77.41</v>
      </c>
      <c r="X38">
        <v>15.48</v>
      </c>
      <c r="Y38">
        <v>33.799999999999997</v>
      </c>
      <c r="Z38">
        <v>19.010000000000002</v>
      </c>
      <c r="AA38">
        <v>26.67</v>
      </c>
      <c r="AB38">
        <v>13.33</v>
      </c>
    </row>
    <row r="39" spans="1:28">
      <c r="A39" t="s">
        <v>81</v>
      </c>
      <c r="B39" s="75">
        <v>156.71</v>
      </c>
      <c r="C39" s="75">
        <v>67.94</v>
      </c>
      <c r="D39" s="135">
        <f t="shared" si="0"/>
        <v>89.5</v>
      </c>
      <c r="E39" s="75"/>
      <c r="F39" s="78">
        <v>8.0399999999999991</v>
      </c>
      <c r="G39" s="78">
        <v>8.0399999999999991</v>
      </c>
      <c r="H39" s="78">
        <v>8.24</v>
      </c>
      <c r="I39">
        <v>70.349999999999994</v>
      </c>
      <c r="J39">
        <v>270.93</v>
      </c>
      <c r="K39">
        <v>100.91</v>
      </c>
      <c r="L39">
        <v>0</v>
      </c>
      <c r="M39">
        <v>3.22</v>
      </c>
      <c r="N39" s="135">
        <v>29.83</v>
      </c>
      <c r="O39" s="135">
        <v>29.83</v>
      </c>
      <c r="P39" s="135">
        <v>29.84</v>
      </c>
      <c r="Q39">
        <v>10.74</v>
      </c>
      <c r="R39">
        <v>79.3</v>
      </c>
      <c r="S39">
        <v>9.91</v>
      </c>
      <c r="T39">
        <v>111.5</v>
      </c>
      <c r="U39">
        <v>37.17</v>
      </c>
      <c r="V39">
        <v>37.17</v>
      </c>
      <c r="W39">
        <v>82.61</v>
      </c>
      <c r="X39">
        <v>16.52</v>
      </c>
      <c r="Y39">
        <v>36.04</v>
      </c>
      <c r="Z39">
        <v>19.39</v>
      </c>
      <c r="AA39">
        <v>30</v>
      </c>
      <c r="AB39">
        <v>15</v>
      </c>
    </row>
    <row r="40" spans="1:28">
      <c r="A40" t="s">
        <v>82</v>
      </c>
      <c r="B40" s="75">
        <v>156.71</v>
      </c>
      <c r="C40" s="75">
        <v>67.94</v>
      </c>
      <c r="D40" s="135">
        <f t="shared" si="0"/>
        <v>89.5</v>
      </c>
      <c r="E40" s="75"/>
      <c r="F40" s="78">
        <v>9.27</v>
      </c>
      <c r="G40" s="78">
        <v>9.27</v>
      </c>
      <c r="H40" s="78">
        <v>9.5</v>
      </c>
      <c r="I40">
        <v>70.349999999999994</v>
      </c>
      <c r="J40">
        <v>270.93</v>
      </c>
      <c r="K40">
        <v>100.91</v>
      </c>
      <c r="L40">
        <v>0</v>
      </c>
      <c r="M40">
        <v>3.22</v>
      </c>
      <c r="N40" s="135">
        <v>29.83</v>
      </c>
      <c r="O40" s="135">
        <v>29.83</v>
      </c>
      <c r="P40" s="135">
        <v>29.84</v>
      </c>
      <c r="Q40">
        <v>10.74</v>
      </c>
      <c r="R40">
        <v>85.9</v>
      </c>
      <c r="S40">
        <v>9.91</v>
      </c>
      <c r="T40">
        <v>111.88</v>
      </c>
      <c r="U40">
        <v>37.29</v>
      </c>
      <c r="V40">
        <v>37.29</v>
      </c>
      <c r="W40">
        <v>86.23</v>
      </c>
      <c r="X40">
        <v>17.25</v>
      </c>
      <c r="Y40">
        <v>40.35</v>
      </c>
      <c r="Z40">
        <v>20.99</v>
      </c>
      <c r="AA40">
        <v>30</v>
      </c>
      <c r="AB40">
        <v>15</v>
      </c>
    </row>
    <row r="41" spans="1:28">
      <c r="A41" t="s">
        <v>83</v>
      </c>
      <c r="B41" s="75">
        <v>156.71</v>
      </c>
      <c r="C41" s="75">
        <v>67.94</v>
      </c>
      <c r="D41" s="135">
        <f t="shared" si="0"/>
        <v>89.5</v>
      </c>
      <c r="E41" s="75"/>
      <c r="F41" s="78">
        <v>9.91</v>
      </c>
      <c r="G41" s="78">
        <v>9.91</v>
      </c>
      <c r="H41" s="78">
        <v>10.16</v>
      </c>
      <c r="I41">
        <v>70.349999999999994</v>
      </c>
      <c r="J41">
        <v>270.93</v>
      </c>
      <c r="K41">
        <v>100.91</v>
      </c>
      <c r="L41">
        <v>0</v>
      </c>
      <c r="M41">
        <v>12.66</v>
      </c>
      <c r="N41" s="135">
        <v>29.83</v>
      </c>
      <c r="O41" s="135">
        <v>29.83</v>
      </c>
      <c r="P41" s="135">
        <v>29.84</v>
      </c>
      <c r="Q41">
        <v>10.74</v>
      </c>
      <c r="R41">
        <v>92.61</v>
      </c>
      <c r="S41">
        <v>9.91</v>
      </c>
      <c r="T41">
        <v>113.53</v>
      </c>
      <c r="U41">
        <v>37.840000000000003</v>
      </c>
      <c r="V41">
        <v>37.85</v>
      </c>
      <c r="W41">
        <v>106.78</v>
      </c>
      <c r="X41">
        <v>21.36</v>
      </c>
      <c r="Y41">
        <v>50.26</v>
      </c>
      <c r="Z41">
        <v>22.67</v>
      </c>
      <c r="AA41">
        <v>33.33</v>
      </c>
      <c r="AB41">
        <v>16.670000000000002</v>
      </c>
    </row>
    <row r="42" spans="1:28">
      <c r="A42" t="s">
        <v>84</v>
      </c>
      <c r="B42" s="75">
        <v>193.32</v>
      </c>
      <c r="C42" s="75">
        <v>67.94</v>
      </c>
      <c r="D42" s="135">
        <f t="shared" si="0"/>
        <v>89.5</v>
      </c>
      <c r="E42" s="75"/>
      <c r="F42" s="78">
        <v>10.51</v>
      </c>
      <c r="G42" s="78">
        <v>10.51</v>
      </c>
      <c r="H42" s="78">
        <v>10.76</v>
      </c>
      <c r="I42">
        <v>70.349999999999994</v>
      </c>
      <c r="J42">
        <v>270.93</v>
      </c>
      <c r="K42">
        <v>100.91</v>
      </c>
      <c r="L42">
        <v>0</v>
      </c>
      <c r="M42">
        <v>12.47</v>
      </c>
      <c r="N42" s="135">
        <v>29.83</v>
      </c>
      <c r="O42" s="135">
        <v>29.83</v>
      </c>
      <c r="P42" s="135">
        <v>29.84</v>
      </c>
      <c r="Q42">
        <v>10.74</v>
      </c>
      <c r="R42">
        <v>99.14</v>
      </c>
      <c r="S42">
        <v>9.91</v>
      </c>
      <c r="T42">
        <v>113.82</v>
      </c>
      <c r="U42">
        <v>37.94</v>
      </c>
      <c r="V42">
        <v>37.93</v>
      </c>
      <c r="W42">
        <v>113.97</v>
      </c>
      <c r="X42">
        <v>22.79</v>
      </c>
      <c r="Y42">
        <v>54.7</v>
      </c>
      <c r="Z42">
        <v>24.41</v>
      </c>
      <c r="AA42">
        <v>36.67</v>
      </c>
      <c r="AB42">
        <v>18.329999999999998</v>
      </c>
    </row>
    <row r="43" spans="1:28">
      <c r="A43" t="s">
        <v>85</v>
      </c>
      <c r="B43" s="75">
        <v>214.73</v>
      </c>
      <c r="C43" s="75">
        <v>67.94</v>
      </c>
      <c r="D43" s="135">
        <f t="shared" si="0"/>
        <v>89.5</v>
      </c>
      <c r="E43" s="75"/>
      <c r="F43" s="78">
        <v>11.11</v>
      </c>
      <c r="G43" s="78">
        <v>11.11</v>
      </c>
      <c r="H43" s="78">
        <v>11.39</v>
      </c>
      <c r="I43">
        <v>70.349999999999994</v>
      </c>
      <c r="J43">
        <v>270.93</v>
      </c>
      <c r="K43">
        <v>100.91</v>
      </c>
      <c r="L43">
        <v>5.5</v>
      </c>
      <c r="M43">
        <v>12.31</v>
      </c>
      <c r="N43" s="135">
        <v>29.83</v>
      </c>
      <c r="O43" s="135">
        <v>29.83</v>
      </c>
      <c r="P43" s="135">
        <v>29.84</v>
      </c>
      <c r="Q43">
        <v>10.74</v>
      </c>
      <c r="R43">
        <v>104.75</v>
      </c>
      <c r="S43">
        <v>9.73</v>
      </c>
      <c r="T43">
        <v>114.72</v>
      </c>
      <c r="U43">
        <v>38.24</v>
      </c>
      <c r="V43">
        <v>38.24</v>
      </c>
      <c r="W43">
        <v>82.8</v>
      </c>
      <c r="X43">
        <v>16.559999999999999</v>
      </c>
      <c r="Y43">
        <v>59.5</v>
      </c>
      <c r="Z43">
        <v>26.25</v>
      </c>
      <c r="AA43">
        <v>40</v>
      </c>
      <c r="AB43">
        <v>20</v>
      </c>
    </row>
    <row r="44" spans="1:28">
      <c r="A44" t="s">
        <v>86</v>
      </c>
      <c r="B44" s="75">
        <v>214.73</v>
      </c>
      <c r="C44" s="75">
        <v>67.94</v>
      </c>
      <c r="D44" s="135">
        <f t="shared" si="0"/>
        <v>89.5</v>
      </c>
      <c r="E44" s="75"/>
      <c r="F44" s="78">
        <v>11.68</v>
      </c>
      <c r="G44" s="78">
        <v>11.68</v>
      </c>
      <c r="H44" s="78">
        <v>11.97</v>
      </c>
      <c r="I44">
        <v>70.349999999999994</v>
      </c>
      <c r="J44">
        <v>270.93</v>
      </c>
      <c r="K44">
        <v>100.91</v>
      </c>
      <c r="L44">
        <v>5.5</v>
      </c>
      <c r="M44">
        <v>12.05</v>
      </c>
      <c r="N44" s="135">
        <v>29.83</v>
      </c>
      <c r="O44" s="135">
        <v>29.83</v>
      </c>
      <c r="P44" s="135">
        <v>29.84</v>
      </c>
      <c r="Q44">
        <v>10.74</v>
      </c>
      <c r="R44">
        <v>109.32</v>
      </c>
      <c r="S44">
        <v>9.73</v>
      </c>
      <c r="T44">
        <v>117.56</v>
      </c>
      <c r="U44">
        <v>39.18</v>
      </c>
      <c r="V44">
        <v>39.19</v>
      </c>
      <c r="W44">
        <v>86.04</v>
      </c>
      <c r="X44">
        <v>17.21</v>
      </c>
      <c r="Y44">
        <v>65.2</v>
      </c>
      <c r="Z44">
        <v>28.04</v>
      </c>
      <c r="AA44">
        <v>66.14</v>
      </c>
      <c r="AB44">
        <v>33.06</v>
      </c>
    </row>
    <row r="45" spans="1:28">
      <c r="A45" t="s">
        <v>87</v>
      </c>
      <c r="B45" s="75">
        <v>214.73</v>
      </c>
      <c r="C45" s="75">
        <v>67.94</v>
      </c>
      <c r="D45" s="135">
        <f t="shared" si="0"/>
        <v>89.5</v>
      </c>
      <c r="E45" s="75"/>
      <c r="F45" s="78">
        <v>12.03</v>
      </c>
      <c r="G45" s="78">
        <v>12.03</v>
      </c>
      <c r="H45" s="78">
        <v>12.33</v>
      </c>
      <c r="I45">
        <v>70.349999999999994</v>
      </c>
      <c r="J45">
        <v>270.93</v>
      </c>
      <c r="K45">
        <v>100.91</v>
      </c>
      <c r="L45">
        <v>5.5</v>
      </c>
      <c r="M45">
        <v>11.93</v>
      </c>
      <c r="N45" s="135">
        <v>29.83</v>
      </c>
      <c r="O45" s="135">
        <v>29.83</v>
      </c>
      <c r="P45" s="135">
        <v>29.84</v>
      </c>
      <c r="Q45">
        <v>10.74</v>
      </c>
      <c r="R45">
        <v>112.82</v>
      </c>
      <c r="S45">
        <v>9.73</v>
      </c>
      <c r="T45">
        <v>117.72</v>
      </c>
      <c r="U45">
        <v>39.24</v>
      </c>
      <c r="V45">
        <v>39.24</v>
      </c>
      <c r="W45">
        <v>89.38</v>
      </c>
      <c r="X45">
        <v>17.87</v>
      </c>
      <c r="Y45">
        <v>63</v>
      </c>
      <c r="Z45">
        <v>32.270000000000003</v>
      </c>
      <c r="AA45">
        <v>70.34</v>
      </c>
      <c r="AB45">
        <v>35.159999999999997</v>
      </c>
    </row>
    <row r="46" spans="1:28">
      <c r="A46" t="s">
        <v>88</v>
      </c>
      <c r="B46" s="75">
        <v>214.73</v>
      </c>
      <c r="C46" s="75">
        <v>67.94</v>
      </c>
      <c r="D46" s="135">
        <f t="shared" si="0"/>
        <v>89.5</v>
      </c>
      <c r="E46" s="75"/>
      <c r="F46" s="78">
        <v>12.39</v>
      </c>
      <c r="G46" s="78">
        <v>12.39</v>
      </c>
      <c r="H46" s="78">
        <v>12.7</v>
      </c>
      <c r="I46">
        <v>70.349999999999994</v>
      </c>
      <c r="J46">
        <v>270.93</v>
      </c>
      <c r="K46">
        <v>100.91</v>
      </c>
      <c r="L46">
        <v>5.5</v>
      </c>
      <c r="M46">
        <v>11.71</v>
      </c>
      <c r="N46" s="135">
        <v>29.83</v>
      </c>
      <c r="O46" s="135">
        <v>29.83</v>
      </c>
      <c r="P46" s="135">
        <v>29.84</v>
      </c>
      <c r="Q46">
        <v>10.74</v>
      </c>
      <c r="R46">
        <v>115.66</v>
      </c>
      <c r="S46">
        <v>9.73</v>
      </c>
      <c r="T46">
        <v>118.14</v>
      </c>
      <c r="U46">
        <v>39.380000000000003</v>
      </c>
      <c r="V46">
        <v>39.369999999999997</v>
      </c>
      <c r="W46">
        <v>92.71</v>
      </c>
      <c r="X46">
        <v>18.54</v>
      </c>
      <c r="Y46">
        <v>66.87</v>
      </c>
      <c r="Z46">
        <v>33.61</v>
      </c>
      <c r="AA46">
        <v>74.3</v>
      </c>
      <c r="AB46">
        <v>37.15</v>
      </c>
    </row>
    <row r="47" spans="1:28">
      <c r="A47" t="s">
        <v>89</v>
      </c>
      <c r="B47" s="75">
        <v>214.73</v>
      </c>
      <c r="C47" s="75">
        <v>67.94</v>
      </c>
      <c r="D47" s="135">
        <f t="shared" si="0"/>
        <v>89.5</v>
      </c>
      <c r="E47" s="75"/>
      <c r="F47" s="78">
        <v>13.46</v>
      </c>
      <c r="G47" s="78">
        <v>13.46</v>
      </c>
      <c r="H47" s="78">
        <v>13.8</v>
      </c>
      <c r="I47">
        <v>70.349999999999994</v>
      </c>
      <c r="J47">
        <v>270.93</v>
      </c>
      <c r="K47">
        <v>100.91</v>
      </c>
      <c r="L47">
        <v>5.5</v>
      </c>
      <c r="M47">
        <v>11.33</v>
      </c>
      <c r="N47" s="135">
        <v>29.83</v>
      </c>
      <c r="O47" s="135">
        <v>29.83</v>
      </c>
      <c r="P47" s="135">
        <v>29.84</v>
      </c>
      <c r="Q47">
        <v>10.74</v>
      </c>
      <c r="R47">
        <v>117.92</v>
      </c>
      <c r="S47">
        <v>9.27</v>
      </c>
      <c r="T47">
        <v>106.06</v>
      </c>
      <c r="U47">
        <v>35.35</v>
      </c>
      <c r="V47">
        <v>35.36</v>
      </c>
      <c r="W47">
        <v>99.38</v>
      </c>
      <c r="X47">
        <v>19.87</v>
      </c>
      <c r="Y47">
        <v>70.67</v>
      </c>
      <c r="Z47">
        <v>34.799999999999997</v>
      </c>
      <c r="AA47">
        <v>86.67</v>
      </c>
      <c r="AB47">
        <v>43.33</v>
      </c>
    </row>
    <row r="48" spans="1:28">
      <c r="A48" t="s">
        <v>90</v>
      </c>
      <c r="B48" s="75">
        <v>214.73</v>
      </c>
      <c r="C48" s="75">
        <v>67.94</v>
      </c>
      <c r="D48" s="135">
        <f t="shared" si="0"/>
        <v>89.5</v>
      </c>
      <c r="E48" s="75"/>
      <c r="F48" s="78">
        <v>13.75</v>
      </c>
      <c r="G48" s="78">
        <v>13.75</v>
      </c>
      <c r="H48" s="78">
        <v>14.09</v>
      </c>
      <c r="I48">
        <v>70.349999999999994</v>
      </c>
      <c r="J48">
        <v>270.93</v>
      </c>
      <c r="K48">
        <v>100.91</v>
      </c>
      <c r="L48">
        <v>5.5</v>
      </c>
      <c r="M48">
        <v>12.05</v>
      </c>
      <c r="N48" s="135">
        <v>29.83</v>
      </c>
      <c r="O48" s="135">
        <v>29.83</v>
      </c>
      <c r="P48" s="135">
        <v>29.84</v>
      </c>
      <c r="Q48">
        <v>10.74</v>
      </c>
      <c r="R48">
        <v>119.54</v>
      </c>
      <c r="S48">
        <v>9.27</v>
      </c>
      <c r="T48">
        <v>107.43</v>
      </c>
      <c r="U48">
        <v>35.81</v>
      </c>
      <c r="V48">
        <v>35.82</v>
      </c>
      <c r="W48">
        <v>104.38</v>
      </c>
      <c r="X48">
        <v>20.87</v>
      </c>
      <c r="Y48">
        <v>74.53</v>
      </c>
      <c r="Z48">
        <v>35.79</v>
      </c>
      <c r="AA48">
        <v>86.67</v>
      </c>
      <c r="AB48">
        <v>43.33</v>
      </c>
    </row>
    <row r="49" spans="1:28">
      <c r="A49" t="s">
        <v>91</v>
      </c>
      <c r="B49" s="75">
        <v>214.73</v>
      </c>
      <c r="C49" s="75">
        <v>67.94</v>
      </c>
      <c r="D49" s="135">
        <f t="shared" si="0"/>
        <v>89.5</v>
      </c>
      <c r="E49" s="75"/>
      <c r="F49" s="78">
        <v>14.19</v>
      </c>
      <c r="G49" s="78">
        <v>14.19</v>
      </c>
      <c r="H49" s="78">
        <v>14.55</v>
      </c>
      <c r="I49">
        <v>70.349999999999994</v>
      </c>
      <c r="J49">
        <v>270.93</v>
      </c>
      <c r="K49">
        <v>100.91</v>
      </c>
      <c r="L49">
        <v>10.6</v>
      </c>
      <c r="M49">
        <v>13.11</v>
      </c>
      <c r="N49" s="135">
        <v>29.83</v>
      </c>
      <c r="O49" s="135">
        <v>29.83</v>
      </c>
      <c r="P49" s="135">
        <v>29.84</v>
      </c>
      <c r="Q49">
        <v>10.74</v>
      </c>
      <c r="R49">
        <v>123.47</v>
      </c>
      <c r="S49">
        <v>9.27</v>
      </c>
      <c r="T49">
        <v>108.44</v>
      </c>
      <c r="U49">
        <v>36.15</v>
      </c>
      <c r="V49">
        <v>36.15</v>
      </c>
      <c r="W49">
        <v>111.04</v>
      </c>
      <c r="X49">
        <v>22.21</v>
      </c>
      <c r="Y49">
        <v>50.25</v>
      </c>
      <c r="Z49">
        <v>36.799999999999997</v>
      </c>
      <c r="AA49">
        <v>96.67</v>
      </c>
      <c r="AB49">
        <v>48.33</v>
      </c>
    </row>
    <row r="50" spans="1:28">
      <c r="A50" t="s">
        <v>92</v>
      </c>
      <c r="B50" s="75">
        <v>214.73</v>
      </c>
      <c r="C50" s="75">
        <v>67.94</v>
      </c>
      <c r="D50" s="135">
        <f t="shared" si="0"/>
        <v>89.5</v>
      </c>
      <c r="E50" s="75"/>
      <c r="F50" s="78">
        <v>14.33</v>
      </c>
      <c r="G50" s="78">
        <v>14.33</v>
      </c>
      <c r="H50" s="78">
        <v>14.69</v>
      </c>
      <c r="I50">
        <v>70.349999999999994</v>
      </c>
      <c r="J50">
        <v>270.93</v>
      </c>
      <c r="K50">
        <v>100.91</v>
      </c>
      <c r="L50">
        <v>10.6</v>
      </c>
      <c r="M50">
        <v>13.58</v>
      </c>
      <c r="N50" s="135">
        <v>29.83</v>
      </c>
      <c r="O50" s="135">
        <v>29.83</v>
      </c>
      <c r="P50" s="135">
        <v>29.84</v>
      </c>
      <c r="Q50">
        <v>10.74</v>
      </c>
      <c r="R50">
        <v>127.04</v>
      </c>
      <c r="S50">
        <v>9.27</v>
      </c>
      <c r="T50">
        <v>109.72</v>
      </c>
      <c r="U50">
        <v>36.57</v>
      </c>
      <c r="V50">
        <v>36.590000000000003</v>
      </c>
      <c r="W50">
        <v>174.36</v>
      </c>
      <c r="X50">
        <v>34.869999999999997</v>
      </c>
      <c r="Y50">
        <v>50.4</v>
      </c>
      <c r="Z50">
        <v>37.72</v>
      </c>
      <c r="AA50">
        <v>70</v>
      </c>
      <c r="AB50">
        <v>35</v>
      </c>
    </row>
    <row r="51" spans="1:28">
      <c r="A51" t="s">
        <v>93</v>
      </c>
      <c r="B51" s="75">
        <v>214.73</v>
      </c>
      <c r="C51" s="75">
        <v>67.94</v>
      </c>
      <c r="D51" s="135">
        <f t="shared" si="0"/>
        <v>89.5</v>
      </c>
      <c r="E51" s="75"/>
      <c r="F51" s="78">
        <v>14.39</v>
      </c>
      <c r="G51" s="78">
        <v>14.39</v>
      </c>
      <c r="H51" s="78">
        <v>14.76</v>
      </c>
      <c r="I51">
        <v>70.349999999999994</v>
      </c>
      <c r="J51">
        <v>270.93</v>
      </c>
      <c r="K51">
        <v>100.91</v>
      </c>
      <c r="L51">
        <v>10.6</v>
      </c>
      <c r="M51">
        <v>13.74</v>
      </c>
      <c r="N51" s="135">
        <v>29.83</v>
      </c>
      <c r="O51" s="135">
        <v>29.83</v>
      </c>
      <c r="P51" s="135">
        <v>29.84</v>
      </c>
      <c r="Q51">
        <v>0</v>
      </c>
      <c r="R51">
        <v>129.04</v>
      </c>
      <c r="S51">
        <v>10.19</v>
      </c>
      <c r="T51">
        <v>111.28</v>
      </c>
      <c r="U51">
        <v>37.090000000000003</v>
      </c>
      <c r="V51">
        <v>37.1</v>
      </c>
      <c r="W51">
        <v>177.73</v>
      </c>
      <c r="X51">
        <v>35.549999999999997</v>
      </c>
      <c r="Y51">
        <v>50.64</v>
      </c>
      <c r="Z51">
        <v>33.340000000000003</v>
      </c>
      <c r="AA51">
        <v>73.34</v>
      </c>
      <c r="AB51">
        <v>36.659999999999997</v>
      </c>
    </row>
    <row r="52" spans="1:28">
      <c r="A52" t="s">
        <v>94</v>
      </c>
      <c r="B52" s="75">
        <v>214.73</v>
      </c>
      <c r="C52" s="75">
        <v>67.94</v>
      </c>
      <c r="D52" s="135">
        <f t="shared" si="0"/>
        <v>89.5</v>
      </c>
      <c r="E52" s="75"/>
      <c r="F52" s="78">
        <v>14.45</v>
      </c>
      <c r="G52" s="78">
        <v>14.45</v>
      </c>
      <c r="H52" s="78">
        <v>14.81</v>
      </c>
      <c r="I52">
        <v>70.349999999999994</v>
      </c>
      <c r="J52">
        <v>270.93</v>
      </c>
      <c r="K52">
        <v>100.91</v>
      </c>
      <c r="L52">
        <v>10.6</v>
      </c>
      <c r="M52">
        <v>14.07</v>
      </c>
      <c r="N52" s="135">
        <v>29.83</v>
      </c>
      <c r="O52" s="135">
        <v>29.83</v>
      </c>
      <c r="P52" s="135">
        <v>29.84</v>
      </c>
      <c r="Q52">
        <v>0</v>
      </c>
      <c r="R52">
        <v>130.93</v>
      </c>
      <c r="S52">
        <v>10.19</v>
      </c>
      <c r="T52">
        <v>112.99</v>
      </c>
      <c r="U52">
        <v>37.659999999999997</v>
      </c>
      <c r="V52">
        <v>37.67</v>
      </c>
      <c r="W52">
        <v>179.46</v>
      </c>
      <c r="X52">
        <v>35.89</v>
      </c>
      <c r="Y52">
        <v>50.87</v>
      </c>
      <c r="Z52">
        <v>33.869999999999997</v>
      </c>
      <c r="AA52">
        <v>76.67</v>
      </c>
      <c r="AB52">
        <v>38.33</v>
      </c>
    </row>
    <row r="53" spans="1:28">
      <c r="A53" t="s">
        <v>95</v>
      </c>
      <c r="B53" s="75">
        <v>214.73</v>
      </c>
      <c r="C53" s="75">
        <v>67.94</v>
      </c>
      <c r="D53" s="135">
        <f t="shared" si="0"/>
        <v>89.5</v>
      </c>
      <c r="E53" s="75"/>
      <c r="F53" s="78">
        <v>14.47</v>
      </c>
      <c r="G53" s="78">
        <v>14.47</v>
      </c>
      <c r="H53" s="78">
        <v>14.83</v>
      </c>
      <c r="I53">
        <v>70.349999999999994</v>
      </c>
      <c r="J53">
        <v>270.93</v>
      </c>
      <c r="K53">
        <v>100.91</v>
      </c>
      <c r="L53">
        <v>10.6</v>
      </c>
      <c r="M53">
        <v>0</v>
      </c>
      <c r="N53" s="135">
        <v>29.83</v>
      </c>
      <c r="O53" s="135">
        <v>29.83</v>
      </c>
      <c r="P53" s="135">
        <v>29.84</v>
      </c>
      <c r="Q53">
        <v>0</v>
      </c>
      <c r="R53">
        <v>129.74</v>
      </c>
      <c r="S53">
        <v>10.19</v>
      </c>
      <c r="T53">
        <v>114.27</v>
      </c>
      <c r="U53">
        <v>38.090000000000003</v>
      </c>
      <c r="V53">
        <v>38.090000000000003</v>
      </c>
      <c r="W53">
        <v>178.98</v>
      </c>
      <c r="X53">
        <v>35.799999999999997</v>
      </c>
      <c r="Y53">
        <v>51.33</v>
      </c>
      <c r="Z53">
        <v>33.54</v>
      </c>
      <c r="AA53">
        <v>80</v>
      </c>
      <c r="AB53">
        <v>40</v>
      </c>
    </row>
    <row r="54" spans="1:28">
      <c r="A54" t="s">
        <v>96</v>
      </c>
      <c r="B54" s="75">
        <v>214.73</v>
      </c>
      <c r="C54" s="75">
        <v>67.94</v>
      </c>
      <c r="D54" s="135">
        <f t="shared" si="0"/>
        <v>89.5</v>
      </c>
      <c r="E54" s="75"/>
      <c r="F54" s="78">
        <v>14.39</v>
      </c>
      <c r="G54" s="78">
        <v>14.39</v>
      </c>
      <c r="H54" s="78">
        <v>14.76</v>
      </c>
      <c r="I54">
        <v>70.349999999999994</v>
      </c>
      <c r="J54">
        <v>270.93</v>
      </c>
      <c r="K54">
        <v>100.91</v>
      </c>
      <c r="L54">
        <v>10.6</v>
      </c>
      <c r="M54">
        <v>0</v>
      </c>
      <c r="N54" s="135">
        <v>29.83</v>
      </c>
      <c r="O54" s="135">
        <v>29.83</v>
      </c>
      <c r="P54" s="135">
        <v>29.84</v>
      </c>
      <c r="Q54">
        <v>0</v>
      </c>
      <c r="R54">
        <v>127.99</v>
      </c>
      <c r="S54">
        <v>10.19</v>
      </c>
      <c r="T54">
        <v>115.06</v>
      </c>
      <c r="U54">
        <v>38.35</v>
      </c>
      <c r="V54">
        <v>38.36</v>
      </c>
      <c r="W54">
        <v>177.57</v>
      </c>
      <c r="X54">
        <v>35.51</v>
      </c>
      <c r="Y54">
        <v>66.67</v>
      </c>
      <c r="Z54">
        <v>34.090000000000003</v>
      </c>
      <c r="AA54">
        <v>83.34</v>
      </c>
      <c r="AB54">
        <v>41.66</v>
      </c>
    </row>
    <row r="55" spans="1:28">
      <c r="A55" t="s">
        <v>97</v>
      </c>
      <c r="B55" s="75">
        <v>166.34</v>
      </c>
      <c r="C55" s="75">
        <v>67.94</v>
      </c>
      <c r="D55" s="135">
        <f t="shared" si="0"/>
        <v>89.5</v>
      </c>
      <c r="E55" s="75"/>
      <c r="F55" s="78">
        <v>12.29</v>
      </c>
      <c r="G55" s="78">
        <v>12.29</v>
      </c>
      <c r="H55" s="78">
        <v>12.6</v>
      </c>
      <c r="I55">
        <v>70.349999999999994</v>
      </c>
      <c r="J55">
        <v>270.93</v>
      </c>
      <c r="K55">
        <v>100.91</v>
      </c>
      <c r="L55">
        <v>10.6</v>
      </c>
      <c r="M55">
        <v>7.21</v>
      </c>
      <c r="N55" s="135">
        <v>29.83</v>
      </c>
      <c r="O55" s="135">
        <v>29.83</v>
      </c>
      <c r="P55" s="135">
        <v>29.84</v>
      </c>
      <c r="Q55">
        <v>0</v>
      </c>
      <c r="R55">
        <v>125.14</v>
      </c>
      <c r="S55">
        <v>10.47</v>
      </c>
      <c r="T55">
        <v>116.44</v>
      </c>
      <c r="U55">
        <v>38.82</v>
      </c>
      <c r="V55">
        <v>38.81</v>
      </c>
      <c r="W55">
        <v>174.09</v>
      </c>
      <c r="X55">
        <v>34.82</v>
      </c>
      <c r="Y55">
        <v>67.58</v>
      </c>
      <c r="Z55">
        <v>34.56</v>
      </c>
      <c r="AA55">
        <v>86.67</v>
      </c>
      <c r="AB55">
        <v>43.33</v>
      </c>
    </row>
    <row r="56" spans="1:28">
      <c r="A56" t="s">
        <v>98</v>
      </c>
      <c r="B56" s="75">
        <v>186.57</v>
      </c>
      <c r="C56" s="75">
        <v>67.94</v>
      </c>
      <c r="D56" s="135">
        <f t="shared" si="0"/>
        <v>89.5</v>
      </c>
      <c r="E56" s="75"/>
      <c r="F56" s="78">
        <v>12.13</v>
      </c>
      <c r="G56" s="78">
        <v>12.13</v>
      </c>
      <c r="H56" s="78">
        <v>12.44</v>
      </c>
      <c r="I56">
        <v>70.349999999999994</v>
      </c>
      <c r="J56">
        <v>270.93</v>
      </c>
      <c r="K56">
        <v>100.91</v>
      </c>
      <c r="L56">
        <v>10.6</v>
      </c>
      <c r="M56">
        <v>7.64</v>
      </c>
      <c r="N56" s="135">
        <v>29.83</v>
      </c>
      <c r="O56" s="135">
        <v>29.83</v>
      </c>
      <c r="P56" s="135">
        <v>29.84</v>
      </c>
      <c r="Q56">
        <v>0</v>
      </c>
      <c r="R56">
        <v>121.22</v>
      </c>
      <c r="S56">
        <v>10.47</v>
      </c>
      <c r="T56">
        <v>116.11</v>
      </c>
      <c r="U56">
        <v>38.700000000000003</v>
      </c>
      <c r="V56">
        <v>38.700000000000003</v>
      </c>
      <c r="W56">
        <v>174.18</v>
      </c>
      <c r="X56">
        <v>34.83</v>
      </c>
      <c r="Y56">
        <v>67.11</v>
      </c>
      <c r="Z56">
        <v>34.590000000000003</v>
      </c>
      <c r="AA56">
        <v>86.22</v>
      </c>
      <c r="AB56">
        <v>43.11</v>
      </c>
    </row>
    <row r="57" spans="1:28">
      <c r="A57" t="s">
        <v>99</v>
      </c>
      <c r="B57" s="75">
        <v>209.69</v>
      </c>
      <c r="C57" s="75">
        <v>67.94</v>
      </c>
      <c r="D57" s="135">
        <f t="shared" si="0"/>
        <v>89.5</v>
      </c>
      <c r="E57" s="75"/>
      <c r="F57" s="78">
        <v>12.01</v>
      </c>
      <c r="G57" s="78">
        <v>12.01</v>
      </c>
      <c r="H57" s="78">
        <v>12.3</v>
      </c>
      <c r="I57">
        <v>70.349999999999994</v>
      </c>
      <c r="J57">
        <v>270.93</v>
      </c>
      <c r="K57">
        <v>100.91</v>
      </c>
      <c r="L57">
        <v>10.6</v>
      </c>
      <c r="M57">
        <v>8.33</v>
      </c>
      <c r="N57" s="135">
        <v>29.83</v>
      </c>
      <c r="O57" s="135">
        <v>29.83</v>
      </c>
      <c r="P57" s="135">
        <v>29.84</v>
      </c>
      <c r="Q57">
        <v>0</v>
      </c>
      <c r="R57">
        <v>99.08</v>
      </c>
      <c r="S57">
        <v>10.47</v>
      </c>
      <c r="T57">
        <v>116.26</v>
      </c>
      <c r="U57">
        <v>38.75</v>
      </c>
      <c r="V57">
        <v>38.76</v>
      </c>
      <c r="W57">
        <v>177.82</v>
      </c>
      <c r="X57">
        <v>35.56</v>
      </c>
      <c r="Y57">
        <v>66.69</v>
      </c>
      <c r="Z57">
        <v>39.14</v>
      </c>
      <c r="AA57">
        <v>53.34</v>
      </c>
      <c r="AB57">
        <v>26.66</v>
      </c>
    </row>
    <row r="58" spans="1:28">
      <c r="A58" t="s">
        <v>100</v>
      </c>
      <c r="B58" s="75">
        <v>209.69</v>
      </c>
      <c r="C58" s="75">
        <v>67.94</v>
      </c>
      <c r="D58" s="135">
        <f t="shared" si="0"/>
        <v>89.5</v>
      </c>
      <c r="E58" s="75"/>
      <c r="F58" s="78">
        <v>11.93</v>
      </c>
      <c r="G58" s="78">
        <v>11.93</v>
      </c>
      <c r="H58" s="78">
        <v>12.23</v>
      </c>
      <c r="I58">
        <v>70.349999999999994</v>
      </c>
      <c r="J58">
        <v>270.93</v>
      </c>
      <c r="K58">
        <v>100.91</v>
      </c>
      <c r="L58">
        <v>10.6</v>
      </c>
      <c r="M58">
        <v>9.1300000000000008</v>
      </c>
      <c r="N58" s="135">
        <v>29.83</v>
      </c>
      <c r="O58" s="135">
        <v>29.83</v>
      </c>
      <c r="P58" s="135">
        <v>29.84</v>
      </c>
      <c r="Q58">
        <v>0</v>
      </c>
      <c r="R58">
        <v>98.48</v>
      </c>
      <c r="S58">
        <v>10.47</v>
      </c>
      <c r="T58">
        <v>116.18</v>
      </c>
      <c r="U58">
        <v>38.729999999999997</v>
      </c>
      <c r="V58">
        <v>38.72</v>
      </c>
      <c r="W58">
        <v>185.42</v>
      </c>
      <c r="X58">
        <v>37.08</v>
      </c>
      <c r="Y58">
        <v>66.400000000000006</v>
      </c>
      <c r="Z58">
        <v>39.03</v>
      </c>
      <c r="AA58">
        <v>53.34</v>
      </c>
      <c r="AB58">
        <v>26.66</v>
      </c>
    </row>
    <row r="59" spans="1:28">
      <c r="A59" t="s">
        <v>101</v>
      </c>
      <c r="B59" s="75">
        <v>209.69</v>
      </c>
      <c r="C59" s="75">
        <v>67.94</v>
      </c>
      <c r="D59" s="135">
        <f t="shared" si="0"/>
        <v>89.5</v>
      </c>
      <c r="E59" s="75"/>
      <c r="F59" s="78">
        <v>11.43</v>
      </c>
      <c r="G59" s="78">
        <v>11.43</v>
      </c>
      <c r="H59" s="78">
        <v>11.72</v>
      </c>
      <c r="I59">
        <v>70.349999999999994</v>
      </c>
      <c r="J59">
        <v>270.93</v>
      </c>
      <c r="K59">
        <v>100.91</v>
      </c>
      <c r="L59">
        <v>10.6</v>
      </c>
      <c r="M59">
        <v>9.94</v>
      </c>
      <c r="N59" s="135">
        <v>29.83</v>
      </c>
      <c r="O59" s="135">
        <v>29.83</v>
      </c>
      <c r="P59" s="135">
        <v>29.84</v>
      </c>
      <c r="Q59">
        <v>10.74</v>
      </c>
      <c r="R59">
        <v>97.26</v>
      </c>
      <c r="S59">
        <v>10.74</v>
      </c>
      <c r="T59">
        <v>116.39</v>
      </c>
      <c r="U59">
        <v>38.799999999999997</v>
      </c>
      <c r="V59">
        <v>38.79</v>
      </c>
      <c r="W59">
        <v>110.38</v>
      </c>
      <c r="X59">
        <v>22.08</v>
      </c>
      <c r="Y59">
        <v>65.709999999999994</v>
      </c>
      <c r="Z59">
        <v>38.72</v>
      </c>
      <c r="AA59">
        <v>52</v>
      </c>
      <c r="AB59">
        <v>26</v>
      </c>
    </row>
    <row r="60" spans="1:28">
      <c r="A60" t="s">
        <v>102</v>
      </c>
      <c r="B60" s="75">
        <v>209.69</v>
      </c>
      <c r="C60" s="75">
        <v>86.24</v>
      </c>
      <c r="D60" s="135">
        <f t="shared" si="0"/>
        <v>89.5</v>
      </c>
      <c r="E60" s="75"/>
      <c r="F60" s="78">
        <v>11.11</v>
      </c>
      <c r="G60" s="78">
        <v>11.11</v>
      </c>
      <c r="H60" s="78">
        <v>11.38</v>
      </c>
      <c r="I60">
        <v>70.349999999999994</v>
      </c>
      <c r="J60">
        <v>270.93</v>
      </c>
      <c r="K60">
        <v>100.91</v>
      </c>
      <c r="L60">
        <v>10.6</v>
      </c>
      <c r="M60">
        <v>10.79</v>
      </c>
      <c r="N60" s="135">
        <v>29.83</v>
      </c>
      <c r="O60" s="135">
        <v>29.83</v>
      </c>
      <c r="P60" s="135">
        <v>29.84</v>
      </c>
      <c r="Q60">
        <v>10.74</v>
      </c>
      <c r="R60">
        <v>95.44</v>
      </c>
      <c r="S60">
        <v>10.74</v>
      </c>
      <c r="T60">
        <v>116.24</v>
      </c>
      <c r="U60">
        <v>38.75</v>
      </c>
      <c r="V60">
        <v>38.74</v>
      </c>
      <c r="W60">
        <v>116.5</v>
      </c>
      <c r="X60">
        <v>23.3</v>
      </c>
      <c r="Y60">
        <v>65.099999999999994</v>
      </c>
      <c r="Z60">
        <v>38.409999999999997</v>
      </c>
      <c r="AA60">
        <v>52</v>
      </c>
      <c r="AB60">
        <v>26</v>
      </c>
    </row>
    <row r="61" spans="1:28">
      <c r="A61" t="s">
        <v>103</v>
      </c>
      <c r="B61" s="75">
        <v>209.69</v>
      </c>
      <c r="C61" s="75">
        <v>86.24</v>
      </c>
      <c r="D61" s="135">
        <f t="shared" si="0"/>
        <v>89.5</v>
      </c>
      <c r="E61" s="75"/>
      <c r="F61" s="78">
        <v>13.02</v>
      </c>
      <c r="G61" s="78">
        <v>13.02</v>
      </c>
      <c r="H61" s="78">
        <v>13.34</v>
      </c>
      <c r="I61">
        <v>94.56</v>
      </c>
      <c r="J61">
        <v>270.93</v>
      </c>
      <c r="K61">
        <v>100.91</v>
      </c>
      <c r="L61">
        <v>10.6</v>
      </c>
      <c r="M61">
        <v>28.53</v>
      </c>
      <c r="N61" s="135">
        <v>29.83</v>
      </c>
      <c r="O61" s="135">
        <v>29.83</v>
      </c>
      <c r="P61" s="135">
        <v>29.84</v>
      </c>
      <c r="Q61">
        <v>10.74</v>
      </c>
      <c r="R61">
        <v>93.43</v>
      </c>
      <c r="S61">
        <v>10.74</v>
      </c>
      <c r="T61">
        <v>116.32</v>
      </c>
      <c r="U61">
        <v>38.78</v>
      </c>
      <c r="V61">
        <v>38.770000000000003</v>
      </c>
      <c r="W61">
        <v>122.58</v>
      </c>
      <c r="X61">
        <v>24.51</v>
      </c>
      <c r="Y61">
        <v>64.12</v>
      </c>
      <c r="Z61">
        <v>37.700000000000003</v>
      </c>
      <c r="AA61">
        <v>52</v>
      </c>
      <c r="AB61">
        <v>26</v>
      </c>
    </row>
    <row r="62" spans="1:28">
      <c r="A62" t="s">
        <v>104</v>
      </c>
      <c r="B62" s="75">
        <v>209.69</v>
      </c>
      <c r="C62" s="75">
        <v>86.24</v>
      </c>
      <c r="D62" s="135">
        <f t="shared" si="0"/>
        <v>89.5</v>
      </c>
      <c r="E62" s="75"/>
      <c r="F62" s="78">
        <v>12.57</v>
      </c>
      <c r="G62" s="78">
        <v>12.57</v>
      </c>
      <c r="H62" s="78">
        <v>12.87</v>
      </c>
      <c r="I62">
        <v>115.74</v>
      </c>
      <c r="J62">
        <v>270.93</v>
      </c>
      <c r="K62">
        <v>100.91</v>
      </c>
      <c r="L62">
        <v>10.6</v>
      </c>
      <c r="M62">
        <v>28.41</v>
      </c>
      <c r="N62" s="135">
        <v>29.83</v>
      </c>
      <c r="O62" s="135">
        <v>29.83</v>
      </c>
      <c r="P62" s="135">
        <v>29.84</v>
      </c>
      <c r="Q62">
        <v>10.74</v>
      </c>
      <c r="R62">
        <v>90.88</v>
      </c>
      <c r="S62">
        <v>10.74</v>
      </c>
      <c r="T62">
        <v>116.44</v>
      </c>
      <c r="U62">
        <v>38.82</v>
      </c>
      <c r="V62">
        <v>38.81</v>
      </c>
      <c r="W62">
        <v>114.63</v>
      </c>
      <c r="X62">
        <v>22.93</v>
      </c>
      <c r="Y62">
        <v>62.19</v>
      </c>
      <c r="Z62">
        <v>36.85</v>
      </c>
      <c r="AA62">
        <v>75.03</v>
      </c>
      <c r="AB62">
        <v>37.51</v>
      </c>
    </row>
    <row r="63" spans="1:28">
      <c r="A63" t="s">
        <v>105</v>
      </c>
      <c r="B63" s="75">
        <v>253.04</v>
      </c>
      <c r="C63" s="75">
        <v>86.24</v>
      </c>
      <c r="D63" s="135">
        <f t="shared" si="0"/>
        <v>89.5</v>
      </c>
      <c r="E63" s="75"/>
      <c r="F63" s="78">
        <v>12.07</v>
      </c>
      <c r="G63" s="78">
        <v>12.07</v>
      </c>
      <c r="H63" s="78">
        <v>12.37</v>
      </c>
      <c r="I63">
        <v>115.74</v>
      </c>
      <c r="J63">
        <v>270.93</v>
      </c>
      <c r="K63">
        <v>100.91</v>
      </c>
      <c r="L63">
        <v>10.6</v>
      </c>
      <c r="M63">
        <v>28.21</v>
      </c>
      <c r="N63" s="135">
        <v>29.83</v>
      </c>
      <c r="O63" s="135">
        <v>29.83</v>
      </c>
      <c r="P63" s="135">
        <v>29.84</v>
      </c>
      <c r="Q63">
        <v>10.74</v>
      </c>
      <c r="R63">
        <v>83.39</v>
      </c>
      <c r="S63">
        <v>11.12</v>
      </c>
      <c r="T63">
        <v>116.11</v>
      </c>
      <c r="U63">
        <v>38.700000000000003</v>
      </c>
      <c r="V63">
        <v>38.700000000000003</v>
      </c>
      <c r="W63">
        <v>106.7</v>
      </c>
      <c r="X63">
        <v>21.34</v>
      </c>
      <c r="Y63">
        <v>58.2</v>
      </c>
      <c r="Z63">
        <v>32.76</v>
      </c>
      <c r="AA63">
        <v>49.34</v>
      </c>
      <c r="AB63">
        <v>24.66</v>
      </c>
    </row>
    <row r="64" spans="1:28">
      <c r="A64" t="s">
        <v>106</v>
      </c>
      <c r="B64" s="75">
        <v>253.04</v>
      </c>
      <c r="C64" s="75">
        <v>86.24</v>
      </c>
      <c r="D64" s="135">
        <f t="shared" si="0"/>
        <v>89.5</v>
      </c>
      <c r="E64" s="75"/>
      <c r="F64" s="78">
        <v>11.46</v>
      </c>
      <c r="G64" s="78">
        <v>11.46</v>
      </c>
      <c r="H64" s="78">
        <v>11.75</v>
      </c>
      <c r="I64">
        <v>115.74</v>
      </c>
      <c r="J64">
        <v>270.93</v>
      </c>
      <c r="K64">
        <v>100.91</v>
      </c>
      <c r="L64">
        <v>10.6</v>
      </c>
      <c r="M64">
        <v>28.12</v>
      </c>
      <c r="N64" s="135">
        <v>29.83</v>
      </c>
      <c r="O64" s="135">
        <v>29.83</v>
      </c>
      <c r="P64" s="135">
        <v>29.84</v>
      </c>
      <c r="Q64">
        <v>10.74</v>
      </c>
      <c r="R64">
        <v>78.97</v>
      </c>
      <c r="S64">
        <v>11.12</v>
      </c>
      <c r="T64">
        <v>116.24</v>
      </c>
      <c r="U64">
        <v>38.75</v>
      </c>
      <c r="V64">
        <v>38.74</v>
      </c>
      <c r="W64">
        <v>72.48</v>
      </c>
      <c r="X64">
        <v>14.49</v>
      </c>
      <c r="Y64">
        <v>51.17</v>
      </c>
      <c r="Z64">
        <v>31.63</v>
      </c>
      <c r="AA64">
        <v>48</v>
      </c>
      <c r="AB64">
        <v>24</v>
      </c>
    </row>
    <row r="65" spans="1:28">
      <c r="A65" t="s">
        <v>107</v>
      </c>
      <c r="B65" s="75">
        <v>253.04</v>
      </c>
      <c r="C65" s="75">
        <v>86.24</v>
      </c>
      <c r="D65" s="135">
        <f t="shared" si="0"/>
        <v>89.5</v>
      </c>
      <c r="E65" s="75"/>
      <c r="F65" s="78">
        <v>10.9</v>
      </c>
      <c r="G65" s="78">
        <v>10.9</v>
      </c>
      <c r="H65" s="78">
        <v>11.17</v>
      </c>
      <c r="I65">
        <v>115.74</v>
      </c>
      <c r="J65">
        <v>270.93</v>
      </c>
      <c r="K65">
        <v>100.91</v>
      </c>
      <c r="L65">
        <v>10.6</v>
      </c>
      <c r="M65">
        <v>27.88</v>
      </c>
      <c r="N65" s="135">
        <v>29.83</v>
      </c>
      <c r="O65" s="135">
        <v>29.83</v>
      </c>
      <c r="P65" s="135">
        <v>29.84</v>
      </c>
      <c r="Q65">
        <v>10.74</v>
      </c>
      <c r="R65">
        <v>73.52</v>
      </c>
      <c r="S65">
        <v>11.12</v>
      </c>
      <c r="T65">
        <v>112.02</v>
      </c>
      <c r="U65">
        <v>37.340000000000003</v>
      </c>
      <c r="V65">
        <v>37.340000000000003</v>
      </c>
      <c r="W65">
        <v>69.36</v>
      </c>
      <c r="X65">
        <v>13.87</v>
      </c>
      <c r="Y65">
        <v>48.22</v>
      </c>
      <c r="Z65">
        <v>30.23</v>
      </c>
      <c r="AA65">
        <v>46.67</v>
      </c>
      <c r="AB65">
        <v>23.33</v>
      </c>
    </row>
    <row r="66" spans="1:28">
      <c r="A66" t="s">
        <v>108</v>
      </c>
      <c r="B66" s="75">
        <v>253.04</v>
      </c>
      <c r="C66" s="75">
        <v>86.24</v>
      </c>
      <c r="D66" s="135">
        <f t="shared" si="0"/>
        <v>89.5</v>
      </c>
      <c r="E66" s="75"/>
      <c r="F66" s="78">
        <v>10.14</v>
      </c>
      <c r="G66" s="78">
        <v>10.14</v>
      </c>
      <c r="H66" s="78">
        <v>10.4</v>
      </c>
      <c r="I66">
        <v>115.74</v>
      </c>
      <c r="J66">
        <v>270.93</v>
      </c>
      <c r="K66">
        <v>100.91</v>
      </c>
      <c r="L66">
        <v>10.6</v>
      </c>
      <c r="M66">
        <v>27.52</v>
      </c>
      <c r="N66" s="135">
        <v>29.83</v>
      </c>
      <c r="O66" s="135">
        <v>29.83</v>
      </c>
      <c r="P66" s="135">
        <v>29.84</v>
      </c>
      <c r="Q66">
        <v>10.74</v>
      </c>
      <c r="R66">
        <v>67.77</v>
      </c>
      <c r="S66">
        <v>11.12</v>
      </c>
      <c r="T66">
        <v>111.67</v>
      </c>
      <c r="U66">
        <v>37.22</v>
      </c>
      <c r="V66">
        <v>37.229999999999997</v>
      </c>
      <c r="W66">
        <v>137.6</v>
      </c>
      <c r="X66">
        <v>27.52</v>
      </c>
      <c r="Y66">
        <v>44.94</v>
      </c>
      <c r="Z66">
        <v>28.94</v>
      </c>
      <c r="AA66">
        <v>45.34</v>
      </c>
      <c r="AB66">
        <v>22.66</v>
      </c>
    </row>
    <row r="67" spans="1:28">
      <c r="A67" t="s">
        <v>109</v>
      </c>
      <c r="B67" s="75">
        <v>213.54</v>
      </c>
      <c r="C67" s="75">
        <v>86.24</v>
      </c>
      <c r="D67" s="135">
        <f t="shared" si="0"/>
        <v>89.5</v>
      </c>
      <c r="E67" s="75"/>
      <c r="F67" s="78">
        <v>9.49</v>
      </c>
      <c r="G67" s="78">
        <v>9.49</v>
      </c>
      <c r="H67" s="78">
        <v>9.7100000000000009</v>
      </c>
      <c r="I67">
        <v>115.74</v>
      </c>
      <c r="J67">
        <v>270.93</v>
      </c>
      <c r="K67">
        <v>100.91</v>
      </c>
      <c r="L67">
        <v>10.79</v>
      </c>
      <c r="M67">
        <v>27.78</v>
      </c>
      <c r="N67" s="135">
        <v>29.83</v>
      </c>
      <c r="O67" s="135">
        <v>29.83</v>
      </c>
      <c r="P67" s="135">
        <v>29.84</v>
      </c>
      <c r="Q67">
        <v>10.74</v>
      </c>
      <c r="R67">
        <v>61.49</v>
      </c>
      <c r="S67">
        <v>11.58</v>
      </c>
      <c r="T67">
        <v>112.03</v>
      </c>
      <c r="U67">
        <v>37.340000000000003</v>
      </c>
      <c r="V67">
        <v>37.340000000000003</v>
      </c>
      <c r="W67">
        <v>128.43</v>
      </c>
      <c r="X67">
        <v>25.69</v>
      </c>
      <c r="Y67">
        <v>37.729999999999997</v>
      </c>
      <c r="Z67">
        <v>27.01</v>
      </c>
      <c r="AA67">
        <v>44</v>
      </c>
      <c r="AB67">
        <v>22</v>
      </c>
    </row>
    <row r="68" spans="1:28">
      <c r="A68" t="s">
        <v>110</v>
      </c>
      <c r="B68" s="75">
        <v>233.77</v>
      </c>
      <c r="C68" s="75">
        <v>86.24</v>
      </c>
      <c r="D68" s="135">
        <f t="shared" ref="D68:D98" si="1">N68+O68+P68</f>
        <v>89.5</v>
      </c>
      <c r="E68" s="75"/>
      <c r="F68" s="78">
        <v>8.61</v>
      </c>
      <c r="G68" s="78">
        <v>8.61</v>
      </c>
      <c r="H68" s="78">
        <v>8.82</v>
      </c>
      <c r="I68">
        <v>115.74</v>
      </c>
      <c r="J68">
        <v>270.93</v>
      </c>
      <c r="K68">
        <v>100.91</v>
      </c>
      <c r="L68">
        <v>10.79</v>
      </c>
      <c r="M68">
        <v>39.15</v>
      </c>
      <c r="N68" s="135">
        <v>29.83</v>
      </c>
      <c r="O68" s="135">
        <v>29.83</v>
      </c>
      <c r="P68" s="135">
        <v>29.84</v>
      </c>
      <c r="Q68">
        <v>10.74</v>
      </c>
      <c r="R68">
        <v>54.82</v>
      </c>
      <c r="S68">
        <v>11.58</v>
      </c>
      <c r="T68">
        <v>111.89</v>
      </c>
      <c r="U68">
        <v>37.299999999999997</v>
      </c>
      <c r="V68">
        <v>37.29</v>
      </c>
      <c r="W68">
        <v>116.03</v>
      </c>
      <c r="X68">
        <v>23.2</v>
      </c>
      <c r="Y68">
        <v>34.520000000000003</v>
      </c>
      <c r="Z68">
        <v>24.38</v>
      </c>
      <c r="AA68">
        <v>46.36</v>
      </c>
      <c r="AB68">
        <v>23.17</v>
      </c>
    </row>
    <row r="69" spans="1:28">
      <c r="A69" t="s">
        <v>111</v>
      </c>
      <c r="B69" s="75">
        <v>250.15</v>
      </c>
      <c r="C69" s="75">
        <v>86.24</v>
      </c>
      <c r="D69" s="135">
        <f t="shared" si="1"/>
        <v>89.5</v>
      </c>
      <c r="E69" s="75"/>
      <c r="F69" s="78">
        <v>7.72</v>
      </c>
      <c r="G69" s="78">
        <v>7.72</v>
      </c>
      <c r="H69" s="78">
        <v>7.93</v>
      </c>
      <c r="I69">
        <v>115.74</v>
      </c>
      <c r="J69">
        <v>270.93</v>
      </c>
      <c r="K69">
        <v>100.91</v>
      </c>
      <c r="L69">
        <v>10.79</v>
      </c>
      <c r="M69">
        <v>39.11</v>
      </c>
      <c r="N69" s="135">
        <v>29.83</v>
      </c>
      <c r="O69" s="135">
        <v>29.83</v>
      </c>
      <c r="P69" s="135">
        <v>29.84</v>
      </c>
      <c r="Q69">
        <v>10.74</v>
      </c>
      <c r="R69">
        <v>40.520000000000003</v>
      </c>
      <c r="S69">
        <v>11.58</v>
      </c>
      <c r="T69">
        <v>111.96</v>
      </c>
      <c r="U69">
        <v>37.32</v>
      </c>
      <c r="V69">
        <v>37.31</v>
      </c>
      <c r="W69">
        <v>103.63</v>
      </c>
      <c r="X69">
        <v>20.72</v>
      </c>
      <c r="Y69">
        <v>30.82</v>
      </c>
      <c r="Z69">
        <v>19.899999999999999</v>
      </c>
      <c r="AA69">
        <v>41.54</v>
      </c>
      <c r="AB69">
        <v>20.76</v>
      </c>
    </row>
    <row r="70" spans="1:28">
      <c r="A70" t="s">
        <v>112</v>
      </c>
      <c r="B70" s="75">
        <v>207.76</v>
      </c>
      <c r="C70" s="75">
        <v>86.24</v>
      </c>
      <c r="D70" s="135">
        <f t="shared" si="1"/>
        <v>89.5</v>
      </c>
      <c r="E70" s="75"/>
      <c r="F70" s="78">
        <v>6.82</v>
      </c>
      <c r="G70" s="78">
        <v>6.82</v>
      </c>
      <c r="H70" s="78">
        <v>6.98</v>
      </c>
      <c r="I70">
        <v>115.74</v>
      </c>
      <c r="J70">
        <v>270.93</v>
      </c>
      <c r="K70">
        <v>100.91</v>
      </c>
      <c r="L70">
        <v>10.79</v>
      </c>
      <c r="M70">
        <v>39.08</v>
      </c>
      <c r="N70" s="135">
        <v>29.83</v>
      </c>
      <c r="O70" s="135">
        <v>29.83</v>
      </c>
      <c r="P70" s="135">
        <v>29.84</v>
      </c>
      <c r="Q70">
        <v>10.74</v>
      </c>
      <c r="R70">
        <v>35.28</v>
      </c>
      <c r="S70">
        <v>11.58</v>
      </c>
      <c r="T70">
        <v>111.94</v>
      </c>
      <c r="U70">
        <v>37.31</v>
      </c>
      <c r="V70">
        <v>37.33</v>
      </c>
      <c r="W70">
        <v>98.48</v>
      </c>
      <c r="X70">
        <v>19.7</v>
      </c>
      <c r="Y70">
        <v>26.68</v>
      </c>
      <c r="Z70">
        <v>17.399999999999999</v>
      </c>
      <c r="AA70">
        <v>36.79</v>
      </c>
      <c r="AB70">
        <v>18.39</v>
      </c>
    </row>
    <row r="71" spans="1:28">
      <c r="A71" t="s">
        <v>113</v>
      </c>
      <c r="B71" s="75">
        <v>201.02</v>
      </c>
      <c r="C71" s="75">
        <v>86.24</v>
      </c>
      <c r="D71" s="135">
        <f t="shared" si="1"/>
        <v>89.5</v>
      </c>
      <c r="E71" s="75"/>
      <c r="F71" s="78">
        <v>5.96</v>
      </c>
      <c r="G71" s="78">
        <v>5.96</v>
      </c>
      <c r="H71" s="78">
        <v>6.12</v>
      </c>
      <c r="I71">
        <v>115.74</v>
      </c>
      <c r="J71">
        <v>270.93</v>
      </c>
      <c r="K71">
        <v>100.91</v>
      </c>
      <c r="L71">
        <v>10.79</v>
      </c>
      <c r="M71">
        <v>39.04</v>
      </c>
      <c r="N71" s="135">
        <v>29.83</v>
      </c>
      <c r="O71" s="135">
        <v>29.83</v>
      </c>
      <c r="P71" s="135">
        <v>29.84</v>
      </c>
      <c r="Q71">
        <v>10.74</v>
      </c>
      <c r="R71">
        <v>30.2</v>
      </c>
      <c r="S71">
        <v>12.04</v>
      </c>
      <c r="T71">
        <v>111.78</v>
      </c>
      <c r="U71">
        <v>37.26</v>
      </c>
      <c r="V71">
        <v>37.26</v>
      </c>
      <c r="W71">
        <v>93.25</v>
      </c>
      <c r="X71">
        <v>18.649999999999999</v>
      </c>
      <c r="Y71">
        <v>22.37</v>
      </c>
      <c r="Z71">
        <v>14.99</v>
      </c>
      <c r="AA71">
        <v>31.78</v>
      </c>
      <c r="AB71">
        <v>15.89</v>
      </c>
    </row>
    <row r="72" spans="1:28">
      <c r="A72" t="s">
        <v>114</v>
      </c>
      <c r="B72" s="75">
        <v>219.32</v>
      </c>
      <c r="C72" s="75">
        <v>86.24</v>
      </c>
      <c r="D72" s="135">
        <f t="shared" si="1"/>
        <v>88.88</v>
      </c>
      <c r="E72" s="75"/>
      <c r="F72" s="78">
        <v>4.9400000000000004</v>
      </c>
      <c r="G72" s="78">
        <v>4.9400000000000004</v>
      </c>
      <c r="H72" s="78">
        <v>5.07</v>
      </c>
      <c r="I72">
        <v>115.74</v>
      </c>
      <c r="J72">
        <v>270.93</v>
      </c>
      <c r="K72">
        <v>100.91</v>
      </c>
      <c r="L72">
        <v>10.79</v>
      </c>
      <c r="M72">
        <v>39</v>
      </c>
      <c r="N72" s="135">
        <v>33</v>
      </c>
      <c r="O72" s="135">
        <v>28.41</v>
      </c>
      <c r="P72" s="135">
        <v>27.47</v>
      </c>
      <c r="Q72">
        <v>10.74</v>
      </c>
      <c r="R72">
        <v>25.22</v>
      </c>
      <c r="S72">
        <v>12.04</v>
      </c>
      <c r="T72">
        <v>111.92</v>
      </c>
      <c r="U72">
        <v>37.31</v>
      </c>
      <c r="V72">
        <v>37.299999999999997</v>
      </c>
      <c r="W72">
        <v>78.489999999999995</v>
      </c>
      <c r="X72">
        <v>15.7</v>
      </c>
      <c r="Y72">
        <v>18.170000000000002</v>
      </c>
      <c r="Z72">
        <v>12.77</v>
      </c>
      <c r="AA72">
        <v>26.34</v>
      </c>
      <c r="AB72">
        <v>13.17</v>
      </c>
    </row>
    <row r="73" spans="1:28">
      <c r="A73" t="s">
        <v>115</v>
      </c>
      <c r="B73" s="75">
        <v>210.65</v>
      </c>
      <c r="C73" s="75">
        <v>86.24</v>
      </c>
      <c r="D73" s="135">
        <f t="shared" si="1"/>
        <v>63.2</v>
      </c>
      <c r="E73" s="75"/>
      <c r="F73" s="78">
        <v>3.98</v>
      </c>
      <c r="G73" s="78">
        <v>3.98</v>
      </c>
      <c r="H73" s="78">
        <v>4.07</v>
      </c>
      <c r="I73">
        <v>115.74</v>
      </c>
      <c r="J73">
        <v>270.93</v>
      </c>
      <c r="K73">
        <v>100.91</v>
      </c>
      <c r="L73">
        <v>10.79</v>
      </c>
      <c r="M73">
        <v>39.200000000000003</v>
      </c>
      <c r="N73" s="135">
        <v>33</v>
      </c>
      <c r="O73" s="135">
        <v>13.81</v>
      </c>
      <c r="P73" s="135">
        <v>16.39</v>
      </c>
      <c r="Q73">
        <v>10.74</v>
      </c>
      <c r="R73">
        <v>20.239999999999998</v>
      </c>
      <c r="S73">
        <v>12.04</v>
      </c>
      <c r="T73">
        <v>111.59</v>
      </c>
      <c r="U73">
        <v>37.200000000000003</v>
      </c>
      <c r="V73">
        <v>37.19</v>
      </c>
      <c r="W73">
        <v>63.73</v>
      </c>
      <c r="X73">
        <v>12.74</v>
      </c>
      <c r="Y73">
        <v>14.13</v>
      </c>
      <c r="Z73">
        <v>10.8</v>
      </c>
      <c r="AA73">
        <v>21.31</v>
      </c>
      <c r="AB73">
        <v>10.66</v>
      </c>
    </row>
    <row r="74" spans="1:28">
      <c r="A74" t="s">
        <v>116</v>
      </c>
      <c r="B74" s="75">
        <v>200.06</v>
      </c>
      <c r="C74" s="75">
        <v>86.24</v>
      </c>
      <c r="D74" s="135">
        <f t="shared" si="1"/>
        <v>34.07</v>
      </c>
      <c r="E74" s="75"/>
      <c r="F74" s="78">
        <v>3.14</v>
      </c>
      <c r="G74" s="78">
        <v>3.14</v>
      </c>
      <c r="H74" s="78">
        <v>3.21</v>
      </c>
      <c r="I74">
        <v>115.74</v>
      </c>
      <c r="J74">
        <v>270.93</v>
      </c>
      <c r="K74">
        <v>100.91</v>
      </c>
      <c r="L74">
        <v>10.79</v>
      </c>
      <c r="M74">
        <v>39.18</v>
      </c>
      <c r="N74" s="135">
        <v>21.47</v>
      </c>
      <c r="O74" s="135">
        <v>4.92</v>
      </c>
      <c r="P74" s="135">
        <v>7.68</v>
      </c>
      <c r="Q74">
        <v>10.74</v>
      </c>
      <c r="R74">
        <v>15.2</v>
      </c>
      <c r="S74">
        <v>12.04</v>
      </c>
      <c r="T74">
        <v>111.71</v>
      </c>
      <c r="U74">
        <v>37.24</v>
      </c>
      <c r="V74">
        <v>37.229999999999997</v>
      </c>
      <c r="W74">
        <v>52.91</v>
      </c>
      <c r="X74">
        <v>10.58</v>
      </c>
      <c r="Y74">
        <v>14.77</v>
      </c>
      <c r="Z74">
        <v>8.83</v>
      </c>
      <c r="AA74">
        <v>16.809999999999999</v>
      </c>
      <c r="AB74">
        <v>8.41</v>
      </c>
    </row>
    <row r="75" spans="1:28">
      <c r="A75" t="s">
        <v>117</v>
      </c>
      <c r="B75" s="75">
        <v>175.01</v>
      </c>
      <c r="C75" s="75">
        <v>86.24</v>
      </c>
      <c r="D75" s="135">
        <f t="shared" si="1"/>
        <v>0</v>
      </c>
      <c r="E75" s="75"/>
      <c r="F75" s="78">
        <v>2.41</v>
      </c>
      <c r="G75" s="78">
        <v>2.41</v>
      </c>
      <c r="H75" s="78">
        <v>2.46</v>
      </c>
      <c r="I75">
        <v>115.74</v>
      </c>
      <c r="J75">
        <v>270.93</v>
      </c>
      <c r="K75">
        <v>100.91</v>
      </c>
      <c r="L75">
        <v>10.79</v>
      </c>
      <c r="M75">
        <v>38.99</v>
      </c>
      <c r="N75" s="135">
        <v>0</v>
      </c>
      <c r="O75" s="135">
        <v>0</v>
      </c>
      <c r="P75" s="135">
        <v>0</v>
      </c>
      <c r="Q75">
        <v>10.74</v>
      </c>
      <c r="R75">
        <v>10.23</v>
      </c>
      <c r="S75">
        <v>12.04</v>
      </c>
      <c r="T75">
        <v>111.82</v>
      </c>
      <c r="U75">
        <v>37.270000000000003</v>
      </c>
      <c r="V75">
        <v>37.28</v>
      </c>
      <c r="W75">
        <v>42.58</v>
      </c>
      <c r="X75">
        <v>8.52</v>
      </c>
      <c r="Y75">
        <v>11.48</v>
      </c>
      <c r="Z75">
        <v>5.61</v>
      </c>
      <c r="AA75">
        <v>12.73</v>
      </c>
      <c r="AB75">
        <v>6.37</v>
      </c>
    </row>
    <row r="76" spans="1:28">
      <c r="A76" t="s">
        <v>118</v>
      </c>
      <c r="B76" s="75">
        <v>195.24</v>
      </c>
      <c r="C76" s="75">
        <v>86.24</v>
      </c>
      <c r="D76" s="135">
        <f t="shared" si="1"/>
        <v>0</v>
      </c>
      <c r="E76" s="75"/>
      <c r="F76" s="78">
        <v>1.75</v>
      </c>
      <c r="G76" s="78">
        <v>1.75</v>
      </c>
      <c r="H76" s="78">
        <v>1.8</v>
      </c>
      <c r="I76">
        <v>115.74</v>
      </c>
      <c r="J76">
        <v>270.93</v>
      </c>
      <c r="K76">
        <v>100.91</v>
      </c>
      <c r="L76">
        <v>10.79</v>
      </c>
      <c r="M76">
        <v>43.91</v>
      </c>
      <c r="N76" s="135">
        <v>0</v>
      </c>
      <c r="O76" s="135">
        <v>0</v>
      </c>
      <c r="P76" s="135">
        <v>0</v>
      </c>
      <c r="Q76">
        <v>10.74</v>
      </c>
      <c r="R76">
        <v>6.05</v>
      </c>
      <c r="S76">
        <v>12.04</v>
      </c>
      <c r="T76">
        <v>111.75</v>
      </c>
      <c r="U76">
        <v>37.25</v>
      </c>
      <c r="V76">
        <v>37.25</v>
      </c>
      <c r="W76">
        <v>31.78</v>
      </c>
      <c r="X76">
        <v>6.36</v>
      </c>
      <c r="Y76">
        <v>8.56</v>
      </c>
      <c r="Z76">
        <v>2.5099999999999998</v>
      </c>
      <c r="AA76">
        <v>9.0399999999999991</v>
      </c>
      <c r="AB76">
        <v>4.5199999999999996</v>
      </c>
    </row>
    <row r="77" spans="1:28">
      <c r="A77" t="s">
        <v>119</v>
      </c>
      <c r="B77" s="75">
        <v>258.08</v>
      </c>
      <c r="C77" s="75">
        <v>86.24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115.74</v>
      </c>
      <c r="J77">
        <v>270.93</v>
      </c>
      <c r="K77">
        <v>100.91</v>
      </c>
      <c r="L77">
        <v>10.79</v>
      </c>
      <c r="M77">
        <v>43.91</v>
      </c>
      <c r="N77" s="135">
        <v>0</v>
      </c>
      <c r="O77" s="135">
        <v>0</v>
      </c>
      <c r="P77" s="135">
        <v>0</v>
      </c>
      <c r="Q77">
        <v>10.74</v>
      </c>
      <c r="R77">
        <v>2.16</v>
      </c>
      <c r="S77">
        <v>12.04</v>
      </c>
      <c r="T77">
        <v>104.36</v>
      </c>
      <c r="U77">
        <v>34.79</v>
      </c>
      <c r="V77">
        <v>34.770000000000003</v>
      </c>
      <c r="W77">
        <v>20.98</v>
      </c>
      <c r="X77">
        <v>4.2</v>
      </c>
      <c r="Y77">
        <v>6.18</v>
      </c>
      <c r="Z77">
        <v>0</v>
      </c>
      <c r="AA77">
        <v>6.03</v>
      </c>
      <c r="AB77">
        <v>3.01</v>
      </c>
    </row>
    <row r="78" spans="1:28">
      <c r="A78" t="s">
        <v>120</v>
      </c>
      <c r="B78" s="75">
        <v>258.08</v>
      </c>
      <c r="C78" s="75">
        <v>86.24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115.74</v>
      </c>
      <c r="J78">
        <v>270.93</v>
      </c>
      <c r="K78">
        <v>100.91</v>
      </c>
      <c r="L78">
        <v>10.79</v>
      </c>
      <c r="M78">
        <v>43.79</v>
      </c>
      <c r="N78" s="135">
        <v>0</v>
      </c>
      <c r="O78" s="135">
        <v>0</v>
      </c>
      <c r="P78" s="135">
        <v>0</v>
      </c>
      <c r="Q78">
        <v>10.74</v>
      </c>
      <c r="R78">
        <v>0.36</v>
      </c>
      <c r="S78">
        <v>12.04</v>
      </c>
      <c r="T78">
        <v>104.01</v>
      </c>
      <c r="U78">
        <v>34.67</v>
      </c>
      <c r="V78">
        <v>34.68</v>
      </c>
      <c r="W78">
        <v>12.19</v>
      </c>
      <c r="X78">
        <v>2.44</v>
      </c>
      <c r="Y78">
        <v>4.33</v>
      </c>
      <c r="Z78">
        <v>0</v>
      </c>
      <c r="AA78">
        <v>3.01</v>
      </c>
      <c r="AB78">
        <v>1.5</v>
      </c>
    </row>
    <row r="79" spans="1:28">
      <c r="A79" t="s">
        <v>121</v>
      </c>
      <c r="B79" s="75">
        <v>258.08</v>
      </c>
      <c r="C79" s="75">
        <v>86.24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115.74</v>
      </c>
      <c r="J79">
        <v>270.93</v>
      </c>
      <c r="K79">
        <v>100.91</v>
      </c>
      <c r="L79">
        <v>10.79</v>
      </c>
      <c r="M79">
        <v>43.76</v>
      </c>
      <c r="N79" s="135">
        <v>0</v>
      </c>
      <c r="O79" s="135">
        <v>0</v>
      </c>
      <c r="P79" s="135">
        <v>0</v>
      </c>
      <c r="Q79">
        <v>10.74</v>
      </c>
      <c r="R79">
        <v>0</v>
      </c>
      <c r="S79">
        <v>12.04</v>
      </c>
      <c r="T79">
        <v>104.39</v>
      </c>
      <c r="U79">
        <v>34.799999999999997</v>
      </c>
      <c r="V79">
        <v>34.78</v>
      </c>
      <c r="W79">
        <v>5.83</v>
      </c>
      <c r="X79">
        <v>1.17</v>
      </c>
      <c r="Y79">
        <v>2.77</v>
      </c>
      <c r="Z79">
        <v>0</v>
      </c>
      <c r="AA79">
        <v>1.26</v>
      </c>
      <c r="AB79">
        <v>0.63</v>
      </c>
    </row>
    <row r="80" spans="1:28">
      <c r="A80" t="s">
        <v>122</v>
      </c>
      <c r="B80" s="75">
        <v>258.08</v>
      </c>
      <c r="C80" s="75">
        <v>86.24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115.74</v>
      </c>
      <c r="J80">
        <v>270.93</v>
      </c>
      <c r="K80">
        <v>100.91</v>
      </c>
      <c r="L80">
        <v>10.79</v>
      </c>
      <c r="M80">
        <v>43.81</v>
      </c>
      <c r="N80" s="135">
        <v>0</v>
      </c>
      <c r="O80" s="135">
        <v>0</v>
      </c>
      <c r="P80" s="135">
        <v>0</v>
      </c>
      <c r="Q80">
        <v>10.74</v>
      </c>
      <c r="R80">
        <v>0</v>
      </c>
      <c r="S80">
        <v>12.04</v>
      </c>
      <c r="T80">
        <v>104.06</v>
      </c>
      <c r="U80">
        <v>34.69</v>
      </c>
      <c r="V80">
        <v>34.68</v>
      </c>
      <c r="W80">
        <v>2.73</v>
      </c>
      <c r="X80">
        <v>0.55000000000000004</v>
      </c>
      <c r="Y80">
        <v>1.1200000000000001</v>
      </c>
      <c r="Z80">
        <v>0</v>
      </c>
      <c r="AA80">
        <v>0.27</v>
      </c>
      <c r="AB80">
        <v>0.14000000000000001</v>
      </c>
    </row>
    <row r="81" spans="1:28">
      <c r="A81" t="s">
        <v>123</v>
      </c>
      <c r="B81" s="75">
        <v>258.08</v>
      </c>
      <c r="C81" s="75">
        <v>86.24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115.74</v>
      </c>
      <c r="J81">
        <v>270.93</v>
      </c>
      <c r="K81">
        <v>100.91</v>
      </c>
      <c r="L81">
        <v>10.79</v>
      </c>
      <c r="M81">
        <v>43.93</v>
      </c>
      <c r="N81" s="135">
        <v>0</v>
      </c>
      <c r="O81" s="135">
        <v>0</v>
      </c>
      <c r="P81" s="135">
        <v>0</v>
      </c>
      <c r="Q81">
        <v>10.74</v>
      </c>
      <c r="R81">
        <v>0</v>
      </c>
      <c r="S81">
        <v>12.04</v>
      </c>
      <c r="T81">
        <v>104.29</v>
      </c>
      <c r="U81">
        <v>34.76</v>
      </c>
      <c r="V81">
        <v>34.76</v>
      </c>
      <c r="W81">
        <v>0.38</v>
      </c>
      <c r="X81">
        <v>7.0000000000000007E-2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258.08</v>
      </c>
      <c r="C82" s="75">
        <v>86.24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115.74</v>
      </c>
      <c r="J82">
        <v>270.93</v>
      </c>
      <c r="K82">
        <v>100.91</v>
      </c>
      <c r="L82">
        <v>10.79</v>
      </c>
      <c r="M82">
        <v>43.4</v>
      </c>
      <c r="N82" s="135">
        <v>0</v>
      </c>
      <c r="O82" s="135">
        <v>0</v>
      </c>
      <c r="P82" s="135">
        <v>0</v>
      </c>
      <c r="Q82">
        <v>10.74</v>
      </c>
      <c r="R82">
        <v>0</v>
      </c>
      <c r="S82">
        <v>12.04</v>
      </c>
      <c r="T82">
        <v>104.22</v>
      </c>
      <c r="U82">
        <v>34.74</v>
      </c>
      <c r="V82">
        <v>34.75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258.08</v>
      </c>
      <c r="C83" s="75">
        <v>86.24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115.74</v>
      </c>
      <c r="J83">
        <v>270.93</v>
      </c>
      <c r="K83">
        <v>100.91</v>
      </c>
      <c r="L83">
        <v>10.79</v>
      </c>
      <c r="M83">
        <v>43.68</v>
      </c>
      <c r="N83" s="135">
        <v>0</v>
      </c>
      <c r="O83" s="135">
        <v>0</v>
      </c>
      <c r="P83" s="135">
        <v>0</v>
      </c>
      <c r="Q83">
        <v>10.74</v>
      </c>
      <c r="R83">
        <v>0</v>
      </c>
      <c r="S83">
        <v>11.48</v>
      </c>
      <c r="T83">
        <v>101.39</v>
      </c>
      <c r="U83">
        <v>33.799999999999997</v>
      </c>
      <c r="V83">
        <v>33.79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258.08</v>
      </c>
      <c r="C84" s="75">
        <v>86.24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115.74</v>
      </c>
      <c r="J84">
        <v>270.93</v>
      </c>
      <c r="K84">
        <v>100.91</v>
      </c>
      <c r="L84">
        <v>10.79</v>
      </c>
      <c r="M84">
        <v>43.8</v>
      </c>
      <c r="N84" s="135">
        <v>0</v>
      </c>
      <c r="O84" s="135">
        <v>0</v>
      </c>
      <c r="P84" s="135">
        <v>0</v>
      </c>
      <c r="Q84">
        <v>10.74</v>
      </c>
      <c r="R84">
        <v>0</v>
      </c>
      <c r="S84">
        <v>11.48</v>
      </c>
      <c r="T84">
        <v>100.73</v>
      </c>
      <c r="U84">
        <v>33.58</v>
      </c>
      <c r="V84">
        <v>33.57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258.08</v>
      </c>
      <c r="C85" s="75">
        <v>86.24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115.74</v>
      </c>
      <c r="J85">
        <v>270.93</v>
      </c>
      <c r="K85">
        <v>100.91</v>
      </c>
      <c r="L85">
        <v>10.79</v>
      </c>
      <c r="M85">
        <v>43.64</v>
      </c>
      <c r="N85" s="135">
        <v>0</v>
      </c>
      <c r="O85" s="135">
        <v>0</v>
      </c>
      <c r="P85" s="135">
        <v>0</v>
      </c>
      <c r="Q85">
        <v>10.74</v>
      </c>
      <c r="R85">
        <v>0</v>
      </c>
      <c r="S85">
        <v>11.48</v>
      </c>
      <c r="T85">
        <v>100.21</v>
      </c>
      <c r="U85">
        <v>33.4</v>
      </c>
      <c r="V85">
        <v>33.42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258.08</v>
      </c>
      <c r="C86" s="75">
        <v>86.24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115.74</v>
      </c>
      <c r="J86">
        <v>270.93</v>
      </c>
      <c r="K86">
        <v>100.91</v>
      </c>
      <c r="L86">
        <v>10.79</v>
      </c>
      <c r="M86">
        <v>43.78</v>
      </c>
      <c r="N86" s="135">
        <v>0</v>
      </c>
      <c r="O86" s="135">
        <v>0</v>
      </c>
      <c r="P86" s="135">
        <v>0</v>
      </c>
      <c r="Q86">
        <v>10.74</v>
      </c>
      <c r="R86">
        <v>0</v>
      </c>
      <c r="S86">
        <v>11.48</v>
      </c>
      <c r="T86">
        <v>99.93</v>
      </c>
      <c r="U86">
        <v>33.31</v>
      </c>
      <c r="V86">
        <v>33.299999999999997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258.08</v>
      </c>
      <c r="C87" s="75">
        <v>86.24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115.74</v>
      </c>
      <c r="J87">
        <v>270.93</v>
      </c>
      <c r="K87">
        <v>100.91</v>
      </c>
      <c r="L87">
        <v>10.79</v>
      </c>
      <c r="M87">
        <v>43.65</v>
      </c>
      <c r="N87" s="135">
        <v>0</v>
      </c>
      <c r="O87" s="135">
        <v>0</v>
      </c>
      <c r="P87" s="135">
        <v>0</v>
      </c>
      <c r="Q87">
        <v>10.74</v>
      </c>
      <c r="R87">
        <v>0</v>
      </c>
      <c r="S87">
        <v>11.3</v>
      </c>
      <c r="T87">
        <v>99.78</v>
      </c>
      <c r="U87">
        <v>33.26</v>
      </c>
      <c r="V87">
        <v>33.26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258.08</v>
      </c>
      <c r="C88" s="75">
        <v>86.24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115.74</v>
      </c>
      <c r="J88">
        <v>270.93</v>
      </c>
      <c r="K88">
        <v>100.91</v>
      </c>
      <c r="L88">
        <v>10.79</v>
      </c>
      <c r="M88">
        <v>43.64</v>
      </c>
      <c r="N88" s="135">
        <v>0</v>
      </c>
      <c r="O88" s="135">
        <v>0</v>
      </c>
      <c r="P88" s="135">
        <v>0</v>
      </c>
      <c r="Q88">
        <v>10.74</v>
      </c>
      <c r="R88">
        <v>0</v>
      </c>
      <c r="S88">
        <v>11.3</v>
      </c>
      <c r="T88">
        <v>99.53</v>
      </c>
      <c r="U88">
        <v>33.18</v>
      </c>
      <c r="V88">
        <v>33.17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258.08</v>
      </c>
      <c r="C89" s="75">
        <v>86.24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115.74</v>
      </c>
      <c r="J89">
        <v>270.93</v>
      </c>
      <c r="K89">
        <v>100.91</v>
      </c>
      <c r="L89">
        <v>10.79</v>
      </c>
      <c r="M89">
        <v>43.68</v>
      </c>
      <c r="N89" s="135">
        <v>0</v>
      </c>
      <c r="O89" s="135">
        <v>0</v>
      </c>
      <c r="P89" s="135">
        <v>0</v>
      </c>
      <c r="Q89">
        <v>10.74</v>
      </c>
      <c r="R89">
        <v>0</v>
      </c>
      <c r="S89">
        <v>11.3</v>
      </c>
      <c r="T89">
        <v>91.95</v>
      </c>
      <c r="U89">
        <v>30.65</v>
      </c>
      <c r="V89">
        <v>30.65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258.08</v>
      </c>
      <c r="C90" s="75">
        <v>86.24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115.74</v>
      </c>
      <c r="J90">
        <v>270.93</v>
      </c>
      <c r="K90">
        <v>100.91</v>
      </c>
      <c r="L90">
        <v>10.79</v>
      </c>
      <c r="M90">
        <v>43.73</v>
      </c>
      <c r="N90" s="135">
        <v>0</v>
      </c>
      <c r="O90" s="135">
        <v>0</v>
      </c>
      <c r="P90" s="135">
        <v>0</v>
      </c>
      <c r="Q90">
        <v>10.74</v>
      </c>
      <c r="R90">
        <v>0</v>
      </c>
      <c r="S90">
        <v>11.3</v>
      </c>
      <c r="T90">
        <v>93.78</v>
      </c>
      <c r="U90">
        <v>31.26</v>
      </c>
      <c r="V90">
        <v>31.26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258.08</v>
      </c>
      <c r="C91" s="75">
        <v>86.24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115.74</v>
      </c>
      <c r="J91">
        <v>270.93</v>
      </c>
      <c r="K91">
        <v>100.91</v>
      </c>
      <c r="L91">
        <v>10.79</v>
      </c>
      <c r="M91">
        <v>43.68</v>
      </c>
      <c r="N91" s="135">
        <v>0</v>
      </c>
      <c r="O91" s="135">
        <v>0</v>
      </c>
      <c r="P91" s="135">
        <v>0</v>
      </c>
      <c r="Q91">
        <v>10.74</v>
      </c>
      <c r="R91">
        <v>0</v>
      </c>
      <c r="S91">
        <v>11.16</v>
      </c>
      <c r="T91">
        <v>94.78</v>
      </c>
      <c r="U91">
        <v>31.59</v>
      </c>
      <c r="V91">
        <v>31.6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258.08</v>
      </c>
      <c r="C92" s="75">
        <v>86.24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115.74</v>
      </c>
      <c r="J92">
        <v>270.93</v>
      </c>
      <c r="K92">
        <v>100.91</v>
      </c>
      <c r="L92">
        <v>10.79</v>
      </c>
      <c r="M92">
        <v>43.62</v>
      </c>
      <c r="N92" s="135">
        <v>0</v>
      </c>
      <c r="O92" s="135">
        <v>0</v>
      </c>
      <c r="P92" s="135">
        <v>0</v>
      </c>
      <c r="Q92">
        <v>10.74</v>
      </c>
      <c r="R92">
        <v>0</v>
      </c>
      <c r="S92">
        <v>11.16</v>
      </c>
      <c r="T92">
        <v>97.28</v>
      </c>
      <c r="U92">
        <v>32.43</v>
      </c>
      <c r="V92">
        <v>32.42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258.08</v>
      </c>
      <c r="C93" s="75">
        <v>86.24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115.74</v>
      </c>
      <c r="J93">
        <v>270.93</v>
      </c>
      <c r="K93">
        <v>100.91</v>
      </c>
      <c r="L93">
        <v>10.79</v>
      </c>
      <c r="M93">
        <v>43.63</v>
      </c>
      <c r="N93" s="135">
        <v>0</v>
      </c>
      <c r="O93" s="135">
        <v>0</v>
      </c>
      <c r="P93" s="135">
        <v>0</v>
      </c>
      <c r="Q93">
        <v>10.74</v>
      </c>
      <c r="R93">
        <v>0</v>
      </c>
      <c r="S93">
        <v>11.16</v>
      </c>
      <c r="T93">
        <v>98.28</v>
      </c>
      <c r="U93">
        <v>32.76</v>
      </c>
      <c r="V93">
        <v>32.76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258.08</v>
      </c>
      <c r="C94" s="75">
        <v>86.24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115.74</v>
      </c>
      <c r="J94">
        <v>270.93</v>
      </c>
      <c r="K94">
        <v>100.91</v>
      </c>
      <c r="L94">
        <v>10.79</v>
      </c>
      <c r="M94">
        <v>43.67</v>
      </c>
      <c r="N94" s="135">
        <v>0</v>
      </c>
      <c r="O94" s="135">
        <v>0</v>
      </c>
      <c r="P94" s="135">
        <v>0</v>
      </c>
      <c r="Q94">
        <v>10.74</v>
      </c>
      <c r="R94">
        <v>0</v>
      </c>
      <c r="S94">
        <v>11.16</v>
      </c>
      <c r="T94">
        <v>99</v>
      </c>
      <c r="U94">
        <v>33</v>
      </c>
      <c r="V94">
        <v>32.99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258.08</v>
      </c>
      <c r="C95" s="75">
        <v>86.24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115.74</v>
      </c>
      <c r="J95">
        <v>270.93</v>
      </c>
      <c r="K95">
        <v>100.91</v>
      </c>
      <c r="L95">
        <v>10.79</v>
      </c>
      <c r="M95">
        <v>43.65</v>
      </c>
      <c r="N95" s="135">
        <v>0</v>
      </c>
      <c r="O95" s="135">
        <v>0</v>
      </c>
      <c r="P95" s="135">
        <v>0</v>
      </c>
      <c r="Q95">
        <v>10.74</v>
      </c>
      <c r="R95">
        <v>0</v>
      </c>
      <c r="S95">
        <v>11.16</v>
      </c>
      <c r="T95">
        <v>94</v>
      </c>
      <c r="U95">
        <v>31.33</v>
      </c>
      <c r="V95">
        <v>31.33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258.08</v>
      </c>
      <c r="C96" s="75">
        <v>86.24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115.74</v>
      </c>
      <c r="J96">
        <v>270.93</v>
      </c>
      <c r="K96">
        <v>100.91</v>
      </c>
      <c r="L96">
        <v>10.79</v>
      </c>
      <c r="M96">
        <v>43.69</v>
      </c>
      <c r="N96" s="135">
        <v>0</v>
      </c>
      <c r="O96" s="135">
        <v>0</v>
      </c>
      <c r="P96" s="135">
        <v>0</v>
      </c>
      <c r="Q96">
        <v>10.74</v>
      </c>
      <c r="R96">
        <v>0</v>
      </c>
      <c r="S96">
        <v>11.16</v>
      </c>
      <c r="T96">
        <v>94.1</v>
      </c>
      <c r="U96">
        <v>31.37</v>
      </c>
      <c r="V96">
        <v>31.37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258.08</v>
      </c>
      <c r="C97" s="75">
        <v>86.24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115.74</v>
      </c>
      <c r="J97">
        <v>270.93</v>
      </c>
      <c r="K97">
        <v>100.91</v>
      </c>
      <c r="L97">
        <v>10.79</v>
      </c>
      <c r="M97">
        <v>43.8</v>
      </c>
      <c r="N97" s="135">
        <v>0</v>
      </c>
      <c r="O97" s="135">
        <v>0</v>
      </c>
      <c r="P97" s="135">
        <v>0</v>
      </c>
      <c r="Q97">
        <v>10.74</v>
      </c>
      <c r="R97">
        <v>0</v>
      </c>
      <c r="S97">
        <v>11.16</v>
      </c>
      <c r="T97">
        <v>96.04</v>
      </c>
      <c r="U97">
        <v>32.01</v>
      </c>
      <c r="V97">
        <v>32.01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258.08</v>
      </c>
      <c r="C98" s="75">
        <v>86.24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115.74</v>
      </c>
      <c r="J98">
        <v>270.93</v>
      </c>
      <c r="K98">
        <v>100.91</v>
      </c>
      <c r="L98">
        <v>10.79</v>
      </c>
      <c r="M98">
        <v>43.67</v>
      </c>
      <c r="N98" s="135">
        <v>0</v>
      </c>
      <c r="O98" s="135">
        <v>0</v>
      </c>
      <c r="P98" s="135">
        <v>0</v>
      </c>
      <c r="Q98">
        <v>10.74</v>
      </c>
      <c r="R98">
        <v>0</v>
      </c>
      <c r="S98">
        <v>11.16</v>
      </c>
      <c r="T98">
        <v>96.54</v>
      </c>
      <c r="U98">
        <v>32.18</v>
      </c>
      <c r="V98">
        <v>32.18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4.9293650000000069</v>
      </c>
      <c r="C99" s="75">
        <f t="shared" ref="C99:L99" si="2">SUM(C3:C98)/4000</f>
        <v>1.891334999999998</v>
      </c>
      <c r="D99" s="135">
        <f t="shared" ref="D99" si="3">SUM(D3:D98)/4000</f>
        <v>1.0116400000000001</v>
      </c>
      <c r="E99" s="75"/>
      <c r="F99" s="78">
        <f t="shared" si="2"/>
        <v>0.1078875</v>
      </c>
      <c r="G99" s="78">
        <f t="shared" si="2"/>
        <v>0.1078875</v>
      </c>
      <c r="H99" s="78">
        <f t="shared" si="2"/>
        <v>0.11058</v>
      </c>
      <c r="I99">
        <f t="shared" si="2"/>
        <v>2.2459424999999977</v>
      </c>
      <c r="J99">
        <f t="shared" si="2"/>
        <v>6.5023200000000054</v>
      </c>
      <c r="K99">
        <f t="shared" si="2"/>
        <v>2.4075674999999972</v>
      </c>
      <c r="L99">
        <f t="shared" si="2"/>
        <v>0.22759999999999975</v>
      </c>
      <c r="M99">
        <f t="shared" ref="M99:AB99" si="4">SUM(M3:M98)/4000</f>
        <v>0.47304000000000018</v>
      </c>
      <c r="N99" s="135">
        <f t="shared" si="4"/>
        <v>0.34761499999999995</v>
      </c>
      <c r="O99" s="135">
        <f t="shared" si="4"/>
        <v>0.33556750000000002</v>
      </c>
      <c r="P99" s="135">
        <f t="shared" si="4"/>
        <v>0.32845749999999996</v>
      </c>
      <c r="Q99">
        <f t="shared" si="4"/>
        <v>0.23628000000000016</v>
      </c>
      <c r="R99">
        <f t="shared" si="4"/>
        <v>0.92454999999999976</v>
      </c>
      <c r="S99">
        <f t="shared" si="4"/>
        <v>0.16932499999999995</v>
      </c>
      <c r="T99">
        <f t="shared" si="4"/>
        <v>2.5917350000000017</v>
      </c>
      <c r="U99">
        <f t="shared" si="4"/>
        <v>0.86392250000000026</v>
      </c>
      <c r="V99">
        <f t="shared" si="4"/>
        <v>0.86387500000000006</v>
      </c>
      <c r="W99">
        <f t="shared" si="4"/>
        <v>1.1966649999999994</v>
      </c>
      <c r="X99">
        <f t="shared" si="4"/>
        <v>0.23932250000000005</v>
      </c>
      <c r="Y99">
        <f t="shared" si="4"/>
        <v>0.50588000000000011</v>
      </c>
      <c r="Z99">
        <f t="shared" si="4"/>
        <v>0.2867900000000001</v>
      </c>
      <c r="AA99">
        <f t="shared" si="4"/>
        <v>0.54603250000000003</v>
      </c>
      <c r="AB99">
        <f t="shared" si="4"/>
        <v>0.27298250000000007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44774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44774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36.963999999999999</v>
      </c>
      <c r="C3" s="144">
        <f>'IDT-1 Calculation'!DG3</f>
        <v>-27</v>
      </c>
      <c r="D3" s="144">
        <f>'IDT-1 Calculation'!DH3</f>
        <v>0</v>
      </c>
      <c r="E3" s="144">
        <f>'IDT-1 Calculation'!DI3</f>
        <v>0</v>
      </c>
      <c r="F3" s="144">
        <f>'IDT-1 Calculation'!DJ3</f>
        <v>-9.9640000000000004</v>
      </c>
      <c r="G3" s="145">
        <f>SUM(B3:F3)</f>
        <v>0</v>
      </c>
    </row>
    <row r="4" spans="1:7">
      <c r="A4" s="140" t="s">
        <v>46</v>
      </c>
      <c r="B4" s="136">
        <f>'IDT-1 Calculation'!DF4</f>
        <v>33</v>
      </c>
      <c r="C4" s="136">
        <f>'IDT-1 Calculation'!DG4</f>
        <v>-13.971</v>
      </c>
      <c r="D4" s="136">
        <f>'IDT-1 Calculation'!DH4</f>
        <v>0</v>
      </c>
      <c r="E4" s="136">
        <f>'IDT-1 Calculation'!DI4</f>
        <v>0</v>
      </c>
      <c r="F4" s="136">
        <f>'IDT-1 Calculation'!DJ4</f>
        <v>-19.029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16</v>
      </c>
      <c r="C59" s="136">
        <f>'IDT-1 Calculation'!DG59</f>
        <v>-16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21.655000000000001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-21.655000000000001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71.25</v>
      </c>
      <c r="C78" s="136">
        <f>'IDT-1 Calculation'!DG78</f>
        <v>-45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-26.25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131</v>
      </c>
      <c r="C79" s="136">
        <f>'IDT-1 Calculation'!DG79</f>
        <v>-55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149</v>
      </c>
      <c r="C80" s="136">
        <f>'IDT-1 Calculation'!DG80</f>
        <v>-55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-94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165</v>
      </c>
      <c r="C81" s="136">
        <f>'IDT-1 Calculation'!DG81</f>
        <v>-40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-125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197</v>
      </c>
      <c r="C82" s="136">
        <f>'IDT-1 Calculation'!DG82</f>
        <v>-45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-152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226</v>
      </c>
      <c r="C83" s="136">
        <f>'IDT-1 Calculation'!DG83</f>
        <v>-45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-181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241</v>
      </c>
      <c r="C84" s="136">
        <f>'IDT-1 Calculation'!DG84</f>
        <v>-50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-191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275</v>
      </c>
      <c r="C85" s="136">
        <f>'IDT-1 Calculation'!DG85</f>
        <v>-45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-230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280.22399999999999</v>
      </c>
      <c r="C86" s="136">
        <f>'IDT-1 Calculation'!DG86</f>
        <v>-35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-245.22399999999999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313.45400000000001</v>
      </c>
      <c r="C87" s="136">
        <f>'IDT-1 Calculation'!DG87</f>
        <v>-65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-248.45400000000001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292.714</v>
      </c>
      <c r="C88" s="136">
        <f>'IDT-1 Calculation'!DG88</f>
        <v>-50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-242.714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246.714</v>
      </c>
      <c r="C89" s="136">
        <f>'IDT-1 Calculation'!DG89</f>
        <v>-30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-216.714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193.59399999999999</v>
      </c>
      <c r="C90" s="136">
        <f>'IDT-1 Calculation'!DG90</f>
        <v>-5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-188.59399999999999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196.73400000000001</v>
      </c>
      <c r="C91" s="136">
        <f>'IDT-1 Calculation'!DG91</f>
        <v>-40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-156.73400000000001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129.084</v>
      </c>
      <c r="C92" s="136">
        <f>'IDT-1 Calculation'!DG92</f>
        <v>-10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-119.084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108.414</v>
      </c>
      <c r="C93" s="136">
        <f>'IDT-1 Calculation'!DG93</f>
        <v>-15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-93.414000000000001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5</v>
      </c>
      <c r="C94" s="136">
        <f>'IDT-1 Calculation'!DG94</f>
        <v>-5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0.83220024999999997</v>
      </c>
      <c r="C99" s="152">
        <f>SUM(C3:C98)/4000</f>
        <v>-0.17299275</v>
      </c>
      <c r="D99" s="152">
        <f>SUM(D3:D98)/4000</f>
        <v>0</v>
      </c>
      <c r="E99" s="152">
        <f>SUM(E3:E98)/4000</f>
        <v>0</v>
      </c>
      <c r="F99" s="152">
        <f>SUM(F3:F98)/4000</f>
        <v>-0.65920749999999995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160.79236454540455</v>
      </c>
      <c r="L3">
        <v>126.96859136033542</v>
      </c>
      <c r="M3">
        <v>60.998938303645168</v>
      </c>
      <c r="N3">
        <v>51.878240903497982</v>
      </c>
      <c r="O3">
        <v>73.287946990682457</v>
      </c>
      <c r="P3">
        <v>24.301038062283737</v>
      </c>
      <c r="Q3">
        <v>9.5854074431818184</v>
      </c>
      <c r="R3">
        <v>18.615360129709696</v>
      </c>
      <c r="S3">
        <v>11.585896744186046</v>
      </c>
      <c r="T3">
        <v>0</v>
      </c>
      <c r="U3">
        <v>51.75920962608204</v>
      </c>
      <c r="V3">
        <v>9.0948623853211021</v>
      </c>
      <c r="W3">
        <v>19.733649717779866</v>
      </c>
      <c r="X3">
        <v>64.787627878224811</v>
      </c>
      <c r="Y3">
        <v>0</v>
      </c>
      <c r="Z3">
        <v>8.6352868800000007</v>
      </c>
      <c r="AA3">
        <v>18.493394400000003</v>
      </c>
      <c r="AB3">
        <v>17.352844704000006</v>
      </c>
      <c r="AC3">
        <v>12.7643852736</v>
      </c>
      <c r="AD3">
        <v>16.071074640000003</v>
      </c>
      <c r="AE3">
        <v>21.7125353952</v>
      </c>
      <c r="AF3">
        <v>12.303000000000001</v>
      </c>
      <c r="AG3">
        <v>27.466524959999997</v>
      </c>
      <c r="AH3">
        <v>67.171467599999986</v>
      </c>
      <c r="AI3">
        <v>0</v>
      </c>
      <c r="AJ3">
        <v>0</v>
      </c>
      <c r="AK3">
        <v>22.184520000000003</v>
      </c>
      <c r="AL3">
        <v>59.209269999999997</v>
      </c>
      <c r="AM3">
        <v>7.0255447619047642</v>
      </c>
      <c r="AN3">
        <v>0</v>
      </c>
      <c r="AO3">
        <v>12.525105600000002</v>
      </c>
      <c r="AP3">
        <v>5.6824135200000008</v>
      </c>
      <c r="AQ3">
        <v>39.303000000000011</v>
      </c>
      <c r="AR3">
        <v>23.031648000000001</v>
      </c>
      <c r="AS3">
        <v>14.0093306136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39.207729254796931</v>
      </c>
      <c r="BB3">
        <f>SUM(B3:AZ3)-BA3</f>
        <v>1029.1227511838424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160.79236454540455</v>
      </c>
      <c r="L4">
        <v>126.97071657577426</v>
      </c>
      <c r="M4">
        <v>60.998938303645168</v>
      </c>
      <c r="N4">
        <v>51.878240903497982</v>
      </c>
      <c r="O4">
        <v>73.287946990682457</v>
      </c>
      <c r="P4">
        <v>24.301038062283737</v>
      </c>
      <c r="Q4">
        <v>9.5854074431818184</v>
      </c>
      <c r="R4">
        <v>18.615360129709696</v>
      </c>
      <c r="S4">
        <v>11.585896744186046</v>
      </c>
      <c r="T4">
        <v>0</v>
      </c>
      <c r="U4">
        <v>51.75920962608204</v>
      </c>
      <c r="V4">
        <v>9.0948623853211021</v>
      </c>
      <c r="W4">
        <v>19.733649717779866</v>
      </c>
      <c r="X4">
        <v>64.787627878224811</v>
      </c>
      <c r="Y4">
        <v>0</v>
      </c>
      <c r="Z4">
        <v>8.6352868800000007</v>
      </c>
      <c r="AA4">
        <v>18.493394400000003</v>
      </c>
      <c r="AB4">
        <v>17.352844704000006</v>
      </c>
      <c r="AC4">
        <v>12.7643852736</v>
      </c>
      <c r="AD4">
        <v>16.071074640000003</v>
      </c>
      <c r="AE4">
        <v>21.7125353952</v>
      </c>
      <c r="AF4">
        <v>12.303000000000001</v>
      </c>
      <c r="AG4">
        <v>27.466524959999997</v>
      </c>
      <c r="AH4">
        <v>67.171467599999986</v>
      </c>
      <c r="AI4">
        <v>0</v>
      </c>
      <c r="AJ4">
        <v>0</v>
      </c>
      <c r="AK4">
        <v>22.184520000000003</v>
      </c>
      <c r="AL4">
        <v>59.209269999999997</v>
      </c>
      <c r="AM4">
        <v>7.0255447619047642</v>
      </c>
      <c r="AN4">
        <v>0</v>
      </c>
      <c r="AO4">
        <v>12.525105600000002</v>
      </c>
      <c r="AP4">
        <v>5.6824135200000008</v>
      </c>
      <c r="AQ4">
        <v>39.303000000000011</v>
      </c>
      <c r="AR4">
        <v>23.031648000000001</v>
      </c>
      <c r="AS4">
        <v>14.0093306136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39.20780725014427</v>
      </c>
      <c r="BB4">
        <f t="shared" ref="BB4:BB67" si="0">SUM(B4:AZ4)-BA4</f>
        <v>1029.1247984039339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160.78840367659384</v>
      </c>
      <c r="L5">
        <v>126.97071657577426</v>
      </c>
      <c r="M5">
        <v>60.998938303645168</v>
      </c>
      <c r="N5">
        <v>51.878240903497982</v>
      </c>
      <c r="O5">
        <v>73.287946990682457</v>
      </c>
      <c r="P5">
        <v>24.301038062283737</v>
      </c>
      <c r="Q5">
        <v>9.5800948924731184</v>
      </c>
      <c r="R5">
        <v>18.613862021978019</v>
      </c>
      <c r="S5">
        <v>11.591456970128023</v>
      </c>
      <c r="T5">
        <v>0</v>
      </c>
      <c r="U5">
        <v>51.75920962608204</v>
      </c>
      <c r="V5">
        <v>9.0948623853211021</v>
      </c>
      <c r="W5">
        <v>19.733649717779866</v>
      </c>
      <c r="X5">
        <v>64.787627878224811</v>
      </c>
      <c r="Y5">
        <v>0</v>
      </c>
      <c r="Z5">
        <v>8.6352868800000007</v>
      </c>
      <c r="AA5">
        <v>18.493394400000003</v>
      </c>
      <c r="AB5">
        <v>17.352844704000006</v>
      </c>
      <c r="AC5">
        <v>12.7643852736</v>
      </c>
      <c r="AD5">
        <v>16.071074640000003</v>
      </c>
      <c r="AE5">
        <v>21.7125353952</v>
      </c>
      <c r="AF5">
        <v>6.1515000000000004</v>
      </c>
      <c r="AG5">
        <v>27.466524959999997</v>
      </c>
      <c r="AH5">
        <v>67.171467599999986</v>
      </c>
      <c r="AI5">
        <v>0</v>
      </c>
      <c r="AJ5">
        <v>0</v>
      </c>
      <c r="AK5">
        <v>22.184520000000003</v>
      </c>
      <c r="AL5">
        <v>59.209269999999997</v>
      </c>
      <c r="AM5">
        <v>7.0255447619047642</v>
      </c>
      <c r="AN5">
        <v>0</v>
      </c>
      <c r="AO5">
        <v>12.525105600000002</v>
      </c>
      <c r="AP5">
        <v>5.6824135200000008</v>
      </c>
      <c r="AQ5">
        <v>39.303000000000011</v>
      </c>
      <c r="AR5">
        <v>21.577017599999998</v>
      </c>
      <c r="AS5">
        <v>14.0093306136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38.928470533572138</v>
      </c>
      <c r="BB5">
        <f t="shared" si="0"/>
        <v>1021.7927934191973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160.78840367659384</v>
      </c>
      <c r="L6">
        <v>90.002471644742272</v>
      </c>
      <c r="M6">
        <v>60.998938303645168</v>
      </c>
      <c r="N6">
        <v>51.878240903497982</v>
      </c>
      <c r="O6">
        <v>73.287946990682457</v>
      </c>
      <c r="P6">
        <v>24.301038062283737</v>
      </c>
      <c r="Q6">
        <v>9.5800948924731184</v>
      </c>
      <c r="R6">
        <v>18.613862021978019</v>
      </c>
      <c r="S6">
        <v>11.591456970128023</v>
      </c>
      <c r="T6">
        <v>0</v>
      </c>
      <c r="U6">
        <v>51.75920962608204</v>
      </c>
      <c r="V6">
        <v>9.0948623853211021</v>
      </c>
      <c r="W6">
        <v>19.733649717779866</v>
      </c>
      <c r="X6">
        <v>64.787627878224811</v>
      </c>
      <c r="Y6">
        <v>0</v>
      </c>
      <c r="Z6">
        <v>8.6352868800000007</v>
      </c>
      <c r="AA6">
        <v>18.493394400000003</v>
      </c>
      <c r="AB6">
        <v>17.352844704000006</v>
      </c>
      <c r="AC6">
        <v>12.7643852736</v>
      </c>
      <c r="AD6">
        <v>16.071074640000003</v>
      </c>
      <c r="AE6">
        <v>21.7125353952</v>
      </c>
      <c r="AF6">
        <v>6.1515000000000004</v>
      </c>
      <c r="AG6">
        <v>27.466524959999997</v>
      </c>
      <c r="AH6">
        <v>67.171467599999986</v>
      </c>
      <c r="AI6">
        <v>0</v>
      </c>
      <c r="AJ6">
        <v>0</v>
      </c>
      <c r="AK6">
        <v>22.184520000000003</v>
      </c>
      <c r="AL6">
        <v>59.209269999999997</v>
      </c>
      <c r="AM6">
        <v>7.0255447619047642</v>
      </c>
      <c r="AN6">
        <v>0</v>
      </c>
      <c r="AO6">
        <v>12.525105600000002</v>
      </c>
      <c r="AP6">
        <v>5.6824135200000008</v>
      </c>
      <c r="AQ6">
        <v>30.39432</v>
      </c>
      <c r="AR6">
        <v>21.577017599999998</v>
      </c>
      <c r="AS6">
        <v>14.0093306136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37.244787690350989</v>
      </c>
      <c r="BB6">
        <f t="shared" si="0"/>
        <v>977.59955133138635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160.78840367659384</v>
      </c>
      <c r="L7">
        <v>72.685071478928933</v>
      </c>
      <c r="M7">
        <v>60.998938303645168</v>
      </c>
      <c r="N7">
        <v>51.878240903497982</v>
      </c>
      <c r="O7">
        <v>73.287946990682457</v>
      </c>
      <c r="P7">
        <v>24.301038062283737</v>
      </c>
      <c r="Q7">
        <v>9.8323354331877724</v>
      </c>
      <c r="R7">
        <v>18.613862021978019</v>
      </c>
      <c r="S7">
        <v>11.591456970128023</v>
      </c>
      <c r="T7">
        <v>0</v>
      </c>
      <c r="U7">
        <v>51.75920962608204</v>
      </c>
      <c r="V7">
        <v>9.0948623853211021</v>
      </c>
      <c r="W7">
        <v>19.764791721542803</v>
      </c>
      <c r="X7">
        <v>64.787627878224811</v>
      </c>
      <c r="Y7">
        <v>0</v>
      </c>
      <c r="Z7">
        <v>8.6352868800000007</v>
      </c>
      <c r="AA7">
        <v>18.493394400000003</v>
      </c>
      <c r="AB7">
        <v>17.352844704000006</v>
      </c>
      <c r="AC7">
        <v>12.7643852736</v>
      </c>
      <c r="AD7">
        <v>16.071074640000003</v>
      </c>
      <c r="AE7">
        <v>21.7125353952</v>
      </c>
      <c r="AF7">
        <v>6.1515000000000004</v>
      </c>
      <c r="AG7">
        <v>27.466524959999997</v>
      </c>
      <c r="AH7">
        <v>67.171467599999986</v>
      </c>
      <c r="AI7">
        <v>13.977540000000001</v>
      </c>
      <c r="AJ7">
        <v>0</v>
      </c>
      <c r="AK7">
        <v>22.184520000000003</v>
      </c>
      <c r="AL7">
        <v>59.209269999999997</v>
      </c>
      <c r="AM7">
        <v>7.0255447619047642</v>
      </c>
      <c r="AN7">
        <v>0</v>
      </c>
      <c r="AO7">
        <v>12.525105600000002</v>
      </c>
      <c r="AP7">
        <v>5.6824135200000008</v>
      </c>
      <c r="AQ7">
        <v>27.5121</v>
      </c>
      <c r="AR7">
        <v>21.577017599999998</v>
      </c>
      <c r="AS7">
        <v>14.0093306136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37.02683746213134</v>
      </c>
      <c r="BB7">
        <f t="shared" si="0"/>
        <v>971.87880393827027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160.78840367659384</v>
      </c>
      <c r="L8">
        <v>72.685071478928933</v>
      </c>
      <c r="M8">
        <v>60.998938303645168</v>
      </c>
      <c r="N8">
        <v>51.878240903497982</v>
      </c>
      <c r="O8">
        <v>73.287946990682457</v>
      </c>
      <c r="P8">
        <v>24.301038062283737</v>
      </c>
      <c r="Q8">
        <v>9.8323354331877724</v>
      </c>
      <c r="R8">
        <v>18.613862021978019</v>
      </c>
      <c r="S8">
        <v>11.591456970128023</v>
      </c>
      <c r="T8">
        <v>0</v>
      </c>
      <c r="U8">
        <v>51.75920962608204</v>
      </c>
      <c r="V8">
        <v>9.0954624277456642</v>
      </c>
      <c r="W8">
        <v>19.735738909774433</v>
      </c>
      <c r="X8">
        <v>64.786145271171804</v>
      </c>
      <c r="Y8">
        <v>0</v>
      </c>
      <c r="Z8">
        <v>8.6352868800000007</v>
      </c>
      <c r="AA8">
        <v>18.493394400000003</v>
      </c>
      <c r="AB8">
        <v>17.352844704000006</v>
      </c>
      <c r="AC8">
        <v>12.7643852736</v>
      </c>
      <c r="AD8">
        <v>16.071074640000003</v>
      </c>
      <c r="AE8">
        <v>21.7125353952</v>
      </c>
      <c r="AF8">
        <v>6.1515000000000004</v>
      </c>
      <c r="AG8">
        <v>27.466524959999997</v>
      </c>
      <c r="AH8">
        <v>67.171467599999986</v>
      </c>
      <c r="AI8">
        <v>13.977540000000001</v>
      </c>
      <c r="AJ8">
        <v>0</v>
      </c>
      <c r="AK8">
        <v>22.184520000000003</v>
      </c>
      <c r="AL8">
        <v>59.209269999999997</v>
      </c>
      <c r="AM8">
        <v>7.0255447619047642</v>
      </c>
      <c r="AN8">
        <v>0</v>
      </c>
      <c r="AO8">
        <v>12.525105600000002</v>
      </c>
      <c r="AP8">
        <v>5.6824135200000008</v>
      </c>
      <c r="AQ8">
        <v>27.5121</v>
      </c>
      <c r="AR8">
        <v>21.577017599999998</v>
      </c>
      <c r="AS8">
        <v>14.0093306136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37.025738888652356</v>
      </c>
      <c r="BB8">
        <f t="shared" si="0"/>
        <v>971.84996713535259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100.00207623951499</v>
      </c>
      <c r="L9">
        <v>72.685071478928933</v>
      </c>
      <c r="M9">
        <v>60.998938303645168</v>
      </c>
      <c r="N9">
        <v>51.878240903497982</v>
      </c>
      <c r="O9">
        <v>73.287946990682457</v>
      </c>
      <c r="P9">
        <v>24.301038062283737</v>
      </c>
      <c r="Q9">
        <v>9.5885500000000015</v>
      </c>
      <c r="R9">
        <v>18.614523728813559</v>
      </c>
      <c r="S9">
        <v>11.597021112372303</v>
      </c>
      <c r="T9">
        <v>0</v>
      </c>
      <c r="U9">
        <v>51.75920962608204</v>
      </c>
      <c r="V9">
        <v>9.0954624277456642</v>
      </c>
      <c r="W9">
        <v>19.854296451914095</v>
      </c>
      <c r="X9">
        <v>64.786145271171804</v>
      </c>
      <c r="Y9">
        <v>0</v>
      </c>
      <c r="Z9">
        <v>8.6352868800000007</v>
      </c>
      <c r="AA9">
        <v>18.493394400000003</v>
      </c>
      <c r="AB9">
        <v>17.352844704000006</v>
      </c>
      <c r="AC9">
        <v>12.7643852736</v>
      </c>
      <c r="AD9">
        <v>16.071074640000003</v>
      </c>
      <c r="AE9">
        <v>21.7125353952</v>
      </c>
      <c r="AF9">
        <v>6.1515000000000004</v>
      </c>
      <c r="AG9">
        <v>27.466524959999997</v>
      </c>
      <c r="AH9">
        <v>67.171467599999986</v>
      </c>
      <c r="AI9">
        <v>20.127657600000003</v>
      </c>
      <c r="AJ9">
        <v>0</v>
      </c>
      <c r="AK9">
        <v>22.184520000000003</v>
      </c>
      <c r="AL9">
        <v>59.209269999999997</v>
      </c>
      <c r="AM9">
        <v>7.0255447619047642</v>
      </c>
      <c r="AN9">
        <v>0</v>
      </c>
      <c r="AO9">
        <v>12.525105600000002</v>
      </c>
      <c r="AP9">
        <v>5.6824135200000008</v>
      </c>
      <c r="AQ9">
        <v>20.437560000000001</v>
      </c>
      <c r="AR9">
        <v>21.577017599999998</v>
      </c>
      <c r="AS9">
        <v>14.0093306136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34.75658737942139</v>
      </c>
      <c r="BB9">
        <f t="shared" si="0"/>
        <v>912.2893667655361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95.003460207612463</v>
      </c>
      <c r="L10">
        <v>72.685071478928933</v>
      </c>
      <c r="M10">
        <v>60.998938303645168</v>
      </c>
      <c r="N10">
        <v>51.878240903497982</v>
      </c>
      <c r="O10">
        <v>73.287946990682457</v>
      </c>
      <c r="P10">
        <v>24.301038062283737</v>
      </c>
      <c r="Q10">
        <v>9.5885500000000015</v>
      </c>
      <c r="R10">
        <v>18.614523728813559</v>
      </c>
      <c r="S10">
        <v>11.597021112372303</v>
      </c>
      <c r="T10">
        <v>0</v>
      </c>
      <c r="U10">
        <v>51.75920962608204</v>
      </c>
      <c r="V10">
        <v>9.0954624277456642</v>
      </c>
      <c r="W10">
        <v>19.854296451914095</v>
      </c>
      <c r="X10">
        <v>64.786145271171804</v>
      </c>
      <c r="Y10">
        <v>0</v>
      </c>
      <c r="Z10">
        <v>8.6352868800000007</v>
      </c>
      <c r="AA10">
        <v>18.493394400000003</v>
      </c>
      <c r="AB10">
        <v>17.352844704000006</v>
      </c>
      <c r="AC10">
        <v>12.7643852736</v>
      </c>
      <c r="AD10">
        <v>16.071074640000003</v>
      </c>
      <c r="AE10">
        <v>21.7125353952</v>
      </c>
      <c r="AF10">
        <v>6.1515000000000004</v>
      </c>
      <c r="AG10">
        <v>27.466524959999997</v>
      </c>
      <c r="AH10">
        <v>67.171467599999986</v>
      </c>
      <c r="AI10">
        <v>20.127657600000003</v>
      </c>
      <c r="AJ10">
        <v>0</v>
      </c>
      <c r="AK10">
        <v>22.184520000000003</v>
      </c>
      <c r="AL10">
        <v>59.209269999999997</v>
      </c>
      <c r="AM10">
        <v>7.0255447619047642</v>
      </c>
      <c r="AN10">
        <v>0</v>
      </c>
      <c r="AO10">
        <v>12.525105600000002</v>
      </c>
      <c r="AP10">
        <v>5.6824135200000008</v>
      </c>
      <c r="AQ10">
        <v>10.218780000000001</v>
      </c>
      <c r="AR10">
        <v>21.577017599999998</v>
      </c>
      <c r="AS10">
        <v>14.0093306136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34.198108529145813</v>
      </c>
      <c r="BB10">
        <f t="shared" si="0"/>
        <v>897.63044958390935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88.311899603174595</v>
      </c>
      <c r="L11">
        <v>72.770546173226123</v>
      </c>
      <c r="M11">
        <v>60.998938303645168</v>
      </c>
      <c r="N11">
        <v>51.878240903497982</v>
      </c>
      <c r="O11">
        <v>73.287946990682457</v>
      </c>
      <c r="P11">
        <v>24.301038062283737</v>
      </c>
      <c r="Q11">
        <v>9.9261686747404845</v>
      </c>
      <c r="R11">
        <v>18.613862021978019</v>
      </c>
      <c r="S11">
        <v>11.591456970128023</v>
      </c>
      <c r="T11">
        <v>0</v>
      </c>
      <c r="U11">
        <v>51.75920962608204</v>
      </c>
      <c r="V11">
        <v>9.1045999999999996</v>
      </c>
      <c r="W11">
        <v>19.877047960137027</v>
      </c>
      <c r="X11">
        <v>64.786232020184144</v>
      </c>
      <c r="Y11">
        <v>0</v>
      </c>
      <c r="Z11">
        <v>8.6352868800000007</v>
      </c>
      <c r="AA11">
        <v>18.493394400000003</v>
      </c>
      <c r="AB11">
        <v>17.352844704000006</v>
      </c>
      <c r="AC11">
        <v>12.7643852736</v>
      </c>
      <c r="AD11">
        <v>16.071074640000003</v>
      </c>
      <c r="AE11">
        <v>21.7125353952</v>
      </c>
      <c r="AF11">
        <v>6.1515000000000004</v>
      </c>
      <c r="AG11">
        <v>27.466524959999997</v>
      </c>
      <c r="AH11">
        <v>67.171467599999986</v>
      </c>
      <c r="AI11">
        <v>21.245860799999999</v>
      </c>
      <c r="AJ11">
        <v>0</v>
      </c>
      <c r="AK11">
        <v>22.184520000000003</v>
      </c>
      <c r="AL11">
        <v>59.209269999999997</v>
      </c>
      <c r="AM11">
        <v>7.0255447619047642</v>
      </c>
      <c r="AN11">
        <v>0</v>
      </c>
      <c r="AO11">
        <v>12.525105600000002</v>
      </c>
      <c r="AP11">
        <v>5.0635367999999996</v>
      </c>
      <c r="AQ11">
        <v>9.6074000000000002</v>
      </c>
      <c r="AR11">
        <v>21.577017599999998</v>
      </c>
      <c r="AS11">
        <v>14.0093306136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33.964889158176149</v>
      </c>
      <c r="BB11">
        <f t="shared" si="0"/>
        <v>891.50889817988855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88.312164444444448</v>
      </c>
      <c r="L12">
        <v>72.770546173226123</v>
      </c>
      <c r="M12">
        <v>60.998938303645168</v>
      </c>
      <c r="N12">
        <v>51.878240903497982</v>
      </c>
      <c r="O12">
        <v>73.287946990682457</v>
      </c>
      <c r="P12">
        <v>24.301038062283737</v>
      </c>
      <c r="Q12">
        <v>5.0602986498649871</v>
      </c>
      <c r="R12">
        <v>10.114850709459459</v>
      </c>
      <c r="S12">
        <v>6.2703827316363636</v>
      </c>
      <c r="T12">
        <v>0</v>
      </c>
      <c r="U12">
        <v>51.75920962608204</v>
      </c>
      <c r="V12">
        <v>0</v>
      </c>
      <c r="W12">
        <v>4.9821628298708598</v>
      </c>
      <c r="X12">
        <v>64.786232020184144</v>
      </c>
      <c r="Y12">
        <v>0</v>
      </c>
      <c r="Z12">
        <v>8.6352868800000007</v>
      </c>
      <c r="AA12">
        <v>18.736272</v>
      </c>
      <c r="AB12">
        <v>17.352844704000006</v>
      </c>
      <c r="AC12">
        <v>12.7643852736</v>
      </c>
      <c r="AD12">
        <v>16.071074640000003</v>
      </c>
      <c r="AE12">
        <v>21.7125353952</v>
      </c>
      <c r="AF12">
        <v>6.1515000000000004</v>
      </c>
      <c r="AG12">
        <v>27.466524959999997</v>
      </c>
      <c r="AH12">
        <v>67.171467599999986</v>
      </c>
      <c r="AI12">
        <v>21.245860799999999</v>
      </c>
      <c r="AJ12">
        <v>0</v>
      </c>
      <c r="AK12">
        <v>22.184520000000003</v>
      </c>
      <c r="AL12">
        <v>59.209269999999997</v>
      </c>
      <c r="AM12">
        <v>7.0255447619047642</v>
      </c>
      <c r="AN12">
        <v>0</v>
      </c>
      <c r="AO12">
        <v>12.525105600000002</v>
      </c>
      <c r="AP12">
        <v>5.0635367999999996</v>
      </c>
      <c r="AQ12">
        <v>0</v>
      </c>
      <c r="AR12">
        <v>21.577017599999998</v>
      </c>
      <c r="AS12">
        <v>14.0093306136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32.05466447327499</v>
      </c>
      <c r="BB12">
        <f t="shared" si="0"/>
        <v>841.36942459990735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88.312228603174603</v>
      </c>
      <c r="L13">
        <v>72.770546173226123</v>
      </c>
      <c r="M13">
        <v>60.998938303645168</v>
      </c>
      <c r="N13">
        <v>51.878240903497982</v>
      </c>
      <c r="O13">
        <v>73.287946990682457</v>
      </c>
      <c r="P13">
        <v>24.301038062283737</v>
      </c>
      <c r="Q13">
        <v>5.0602986498649871</v>
      </c>
      <c r="R13">
        <v>10.114850709459459</v>
      </c>
      <c r="S13">
        <v>6.2703827316363636</v>
      </c>
      <c r="T13">
        <v>0</v>
      </c>
      <c r="U13">
        <v>51.75920962608204</v>
      </c>
      <c r="V13">
        <v>0</v>
      </c>
      <c r="W13">
        <v>4.9821628298708598</v>
      </c>
      <c r="X13">
        <v>15.0030675407265</v>
      </c>
      <c r="Y13">
        <v>0</v>
      </c>
      <c r="Z13">
        <v>8.6352868800000007</v>
      </c>
      <c r="AA13">
        <v>18.736272</v>
      </c>
      <c r="AB13">
        <v>17.352844704000006</v>
      </c>
      <c r="AC13">
        <v>12.7643852736</v>
      </c>
      <c r="AD13">
        <v>16.071074640000003</v>
      </c>
      <c r="AE13">
        <v>21.7125353952</v>
      </c>
      <c r="AF13">
        <v>6.1515000000000004</v>
      </c>
      <c r="AG13">
        <v>27.466524959999997</v>
      </c>
      <c r="AH13">
        <v>67.171467599999986</v>
      </c>
      <c r="AI13">
        <v>21.245860799999999</v>
      </c>
      <c r="AJ13">
        <v>0</v>
      </c>
      <c r="AK13">
        <v>22.184520000000003</v>
      </c>
      <c r="AL13">
        <v>59.209269999999997</v>
      </c>
      <c r="AM13">
        <v>7.0255447619047642</v>
      </c>
      <c r="AN13">
        <v>0</v>
      </c>
      <c r="AO13">
        <v>12.525105600000002</v>
      </c>
      <c r="AP13">
        <v>5.6824135200000008</v>
      </c>
      <c r="AQ13">
        <v>0</v>
      </c>
      <c r="AR13">
        <v>21.577017599999998</v>
      </c>
      <c r="AS13">
        <v>14.0093306136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30.250337453729855</v>
      </c>
      <c r="BB13">
        <f t="shared" si="0"/>
        <v>794.00952801872518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88.312164444444448</v>
      </c>
      <c r="L14">
        <v>72.770546173226123</v>
      </c>
      <c r="M14">
        <v>60.998938303645168</v>
      </c>
      <c r="N14">
        <v>51.878240903497982</v>
      </c>
      <c r="O14">
        <v>73.287946990682457</v>
      </c>
      <c r="P14">
        <v>24.301038062283737</v>
      </c>
      <c r="Q14">
        <v>4.1517544415127521</v>
      </c>
      <c r="R14">
        <v>8.3029468218442268</v>
      </c>
      <c r="S14">
        <v>5.1899275936599425</v>
      </c>
      <c r="T14">
        <v>0</v>
      </c>
      <c r="U14">
        <v>51.75920962608204</v>
      </c>
      <c r="V14">
        <v>0</v>
      </c>
      <c r="W14">
        <v>4.9821628298708598</v>
      </c>
      <c r="X14">
        <v>15.0030675407265</v>
      </c>
      <c r="Y14">
        <v>0</v>
      </c>
      <c r="Z14">
        <v>8.6352868800000007</v>
      </c>
      <c r="AA14">
        <v>18.736272</v>
      </c>
      <c r="AB14">
        <v>17.352844704000006</v>
      </c>
      <c r="AC14">
        <v>12.7643852736</v>
      </c>
      <c r="AD14">
        <v>16.071074640000003</v>
      </c>
      <c r="AE14">
        <v>21.7125353952</v>
      </c>
      <c r="AF14">
        <v>6.1515000000000004</v>
      </c>
      <c r="AG14">
        <v>27.466524959999997</v>
      </c>
      <c r="AH14">
        <v>67.171467599999986</v>
      </c>
      <c r="AI14">
        <v>21.245860799999999</v>
      </c>
      <c r="AJ14">
        <v>0</v>
      </c>
      <c r="AK14">
        <v>22.184520000000003</v>
      </c>
      <c r="AL14">
        <v>59.209269999999997</v>
      </c>
      <c r="AM14">
        <v>7.0255447619047642</v>
      </c>
      <c r="AN14">
        <v>0</v>
      </c>
      <c r="AO14">
        <v>12.525105600000002</v>
      </c>
      <c r="AP14">
        <v>5.6824135200000008</v>
      </c>
      <c r="AQ14">
        <v>0</v>
      </c>
      <c r="AR14">
        <v>21.577017599999998</v>
      </c>
      <c r="AS14">
        <v>14.0093306136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30.110842172566436</v>
      </c>
      <c r="BB14">
        <f t="shared" si="0"/>
        <v>790.34805590721442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88.312228603174603</v>
      </c>
      <c r="L15">
        <v>72.770546173226123</v>
      </c>
      <c r="M15">
        <v>60.998938303645168</v>
      </c>
      <c r="N15">
        <v>51.878240903497982</v>
      </c>
      <c r="O15">
        <v>73.287946990682457</v>
      </c>
      <c r="P15">
        <v>24.301038062283737</v>
      </c>
      <c r="Q15">
        <v>4.1528460207612463</v>
      </c>
      <c r="R15">
        <v>8.3029468218442268</v>
      </c>
      <c r="S15">
        <v>5.1899275936599425</v>
      </c>
      <c r="T15">
        <v>0</v>
      </c>
      <c r="U15">
        <v>51.75920962608204</v>
      </c>
      <c r="V15">
        <v>8.77</v>
      </c>
      <c r="W15">
        <v>18.957894982422506</v>
      </c>
      <c r="X15">
        <v>62.410464216005195</v>
      </c>
      <c r="Y15">
        <v>0</v>
      </c>
      <c r="Z15">
        <v>8.6352868800000007</v>
      </c>
      <c r="AA15">
        <v>18.736272</v>
      </c>
      <c r="AB15">
        <v>17.352844704000006</v>
      </c>
      <c r="AC15">
        <v>12.7643852736</v>
      </c>
      <c r="AD15">
        <v>16.071074640000003</v>
      </c>
      <c r="AE15">
        <v>21.7125353952</v>
      </c>
      <c r="AF15">
        <v>6.1515000000000004</v>
      </c>
      <c r="AG15">
        <v>27.466524959999997</v>
      </c>
      <c r="AH15">
        <v>67.171467599999986</v>
      </c>
      <c r="AI15">
        <v>21.245860799999999</v>
      </c>
      <c r="AJ15">
        <v>0</v>
      </c>
      <c r="AK15">
        <v>22.184520000000003</v>
      </c>
      <c r="AL15">
        <v>59.209269999999997</v>
      </c>
      <c r="AM15">
        <v>7.0255447619047642</v>
      </c>
      <c r="AN15">
        <v>0</v>
      </c>
      <c r="AO15">
        <v>12.525105600000002</v>
      </c>
      <c r="AP15">
        <v>5.6824135200000008</v>
      </c>
      <c r="AQ15">
        <v>0</v>
      </c>
      <c r="AR15">
        <v>21.577017599999998</v>
      </c>
      <c r="AS15">
        <v>14.0093306136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32.685504441569648</v>
      </c>
      <c r="BB15">
        <f t="shared" si="0"/>
        <v>857.92767820402037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88.312164444444448</v>
      </c>
      <c r="L16">
        <v>72.770546173226123</v>
      </c>
      <c r="M16">
        <v>60.998938303645168</v>
      </c>
      <c r="N16">
        <v>51.878240903497982</v>
      </c>
      <c r="O16">
        <v>73.287946990682457</v>
      </c>
      <c r="P16">
        <v>24.301038062283737</v>
      </c>
      <c r="Q16">
        <v>5.2687792981849615</v>
      </c>
      <c r="R16">
        <v>10.114850709459459</v>
      </c>
      <c r="S16">
        <v>6.2703827316363636</v>
      </c>
      <c r="T16">
        <v>0</v>
      </c>
      <c r="U16">
        <v>51.75920962608204</v>
      </c>
      <c r="V16">
        <v>8.77</v>
      </c>
      <c r="W16">
        <v>18.957894982422506</v>
      </c>
      <c r="X16">
        <v>62.410464216005195</v>
      </c>
      <c r="Y16">
        <v>0</v>
      </c>
      <c r="Z16">
        <v>8.6352868800000007</v>
      </c>
      <c r="AA16">
        <v>18.736272</v>
      </c>
      <c r="AB16">
        <v>17.352844704000006</v>
      </c>
      <c r="AC16">
        <v>12.7643852736</v>
      </c>
      <c r="AD16">
        <v>16.071074640000003</v>
      </c>
      <c r="AE16">
        <v>21.7125353952</v>
      </c>
      <c r="AF16">
        <v>6.1515000000000004</v>
      </c>
      <c r="AG16">
        <v>27.466524959999997</v>
      </c>
      <c r="AH16">
        <v>67.171467599999986</v>
      </c>
      <c r="AI16">
        <v>21.245860799999999</v>
      </c>
      <c r="AJ16">
        <v>0</v>
      </c>
      <c r="AK16">
        <v>22.184520000000003</v>
      </c>
      <c r="AL16">
        <v>59.209269999999997</v>
      </c>
      <c r="AM16">
        <v>7.0255447619047642</v>
      </c>
      <c r="AN16">
        <v>0</v>
      </c>
      <c r="AO16">
        <v>12.525105600000002</v>
      </c>
      <c r="AP16">
        <v>5.6824135200000008</v>
      </c>
      <c r="AQ16">
        <v>0</v>
      </c>
      <c r="AR16">
        <v>23.031648000000001</v>
      </c>
      <c r="AS16">
        <v>14.0093306136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32.885991317759789</v>
      </c>
      <c r="BB16">
        <f t="shared" si="0"/>
        <v>863.19004987211531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88.319717343971945</v>
      </c>
      <c r="L17">
        <v>72.770546173226123</v>
      </c>
      <c r="M17">
        <v>60.998938303645168</v>
      </c>
      <c r="N17">
        <v>51.878240903497982</v>
      </c>
      <c r="O17">
        <v>73.287946990682457</v>
      </c>
      <c r="P17">
        <v>24.301038062283737</v>
      </c>
      <c r="Q17">
        <v>5.2701118651685395</v>
      </c>
      <c r="R17">
        <v>10.240119030734967</v>
      </c>
      <c r="S17">
        <v>6.3752748741058642</v>
      </c>
      <c r="T17">
        <v>0</v>
      </c>
      <c r="U17">
        <v>51.75920962608204</v>
      </c>
      <c r="V17">
        <v>0</v>
      </c>
      <c r="W17">
        <v>4.9821628298708598</v>
      </c>
      <c r="X17">
        <v>62.410464216005195</v>
      </c>
      <c r="Y17">
        <v>0</v>
      </c>
      <c r="Z17">
        <v>8.6352868800000007</v>
      </c>
      <c r="AA17">
        <v>18.736272</v>
      </c>
      <c r="AB17">
        <v>17.352844704000006</v>
      </c>
      <c r="AC17">
        <v>12.7643852736</v>
      </c>
      <c r="AD17">
        <v>16.071074640000003</v>
      </c>
      <c r="AE17">
        <v>21.7125353952</v>
      </c>
      <c r="AF17">
        <v>6.1515000000000004</v>
      </c>
      <c r="AG17">
        <v>27.466524959999997</v>
      </c>
      <c r="AH17">
        <v>67.171467599999986</v>
      </c>
      <c r="AI17">
        <v>21.245860799999999</v>
      </c>
      <c r="AJ17">
        <v>0</v>
      </c>
      <c r="AK17">
        <v>22.184520000000003</v>
      </c>
      <c r="AL17">
        <v>59.209269999999997</v>
      </c>
      <c r="AM17">
        <v>7.0255447619047642</v>
      </c>
      <c r="AN17">
        <v>0</v>
      </c>
      <c r="AO17">
        <v>12.525105600000002</v>
      </c>
      <c r="AP17">
        <v>5.0635367999999996</v>
      </c>
      <c r="AQ17">
        <v>0</v>
      </c>
      <c r="AR17">
        <v>23.031648000000001</v>
      </c>
      <c r="AS17">
        <v>14.0093306136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32.037283281827172</v>
      </c>
      <c r="BB17">
        <f t="shared" si="0"/>
        <v>840.9131949657525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88.319658410872421</v>
      </c>
      <c r="L18">
        <v>72.770546173226123</v>
      </c>
      <c r="M18">
        <v>60.998938303645168</v>
      </c>
      <c r="N18">
        <v>51.878240903497982</v>
      </c>
      <c r="O18">
        <v>73.287946990682457</v>
      </c>
      <c r="P18">
        <v>24.301038062283737</v>
      </c>
      <c r="Q18">
        <v>5.2701118651685395</v>
      </c>
      <c r="R18">
        <v>10.240119030734967</v>
      </c>
      <c r="S18">
        <v>6.3752748741058642</v>
      </c>
      <c r="T18">
        <v>0</v>
      </c>
      <c r="U18">
        <v>51.75920962608204</v>
      </c>
      <c r="V18">
        <v>8.77</v>
      </c>
      <c r="W18">
        <v>4.9821628298708598</v>
      </c>
      <c r="X18">
        <v>62.410464216005195</v>
      </c>
      <c r="Y18">
        <v>0</v>
      </c>
      <c r="Z18">
        <v>8.6352868800000007</v>
      </c>
      <c r="AA18">
        <v>18.736272</v>
      </c>
      <c r="AB18">
        <v>17.352844704000006</v>
      </c>
      <c r="AC18">
        <v>12.7643852736</v>
      </c>
      <c r="AD18">
        <v>16.071074640000003</v>
      </c>
      <c r="AE18">
        <v>21.7125353952</v>
      </c>
      <c r="AF18">
        <v>6.1515000000000004</v>
      </c>
      <c r="AG18">
        <v>27.466524959999997</v>
      </c>
      <c r="AH18">
        <v>67.171467599999986</v>
      </c>
      <c r="AI18">
        <v>21.245860799999999</v>
      </c>
      <c r="AJ18">
        <v>0</v>
      </c>
      <c r="AK18">
        <v>22.184520000000003</v>
      </c>
      <c r="AL18">
        <v>59.209269999999997</v>
      </c>
      <c r="AM18">
        <v>7.0255447619047642</v>
      </c>
      <c r="AN18">
        <v>0</v>
      </c>
      <c r="AO18">
        <v>12.525105600000002</v>
      </c>
      <c r="AP18">
        <v>5.0635367999999996</v>
      </c>
      <c r="AQ18">
        <v>0</v>
      </c>
      <c r="AR18">
        <v>23.031648000000001</v>
      </c>
      <c r="AS18">
        <v>14.0093306136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32.359140043861359</v>
      </c>
      <c r="BB18">
        <f t="shared" si="0"/>
        <v>849.36127927061875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88.319717343971945</v>
      </c>
      <c r="L19">
        <v>72.770546173226123</v>
      </c>
      <c r="M19">
        <v>60.998938303645168</v>
      </c>
      <c r="N19">
        <v>51.878240903497982</v>
      </c>
      <c r="O19">
        <v>73.287946990682457</v>
      </c>
      <c r="P19">
        <v>24.301038062283737</v>
      </c>
      <c r="Q19">
        <v>5.2701118651685395</v>
      </c>
      <c r="R19">
        <v>10.240119030734967</v>
      </c>
      <c r="S19">
        <v>6.3752748741058642</v>
      </c>
      <c r="T19">
        <v>0</v>
      </c>
      <c r="U19">
        <v>51.75920962608204</v>
      </c>
      <c r="V19">
        <v>0</v>
      </c>
      <c r="W19">
        <v>18.957894982422506</v>
      </c>
      <c r="X19">
        <v>62.410464216005195</v>
      </c>
      <c r="Y19">
        <v>0</v>
      </c>
      <c r="Z19">
        <v>8.6352868800000007</v>
      </c>
      <c r="AA19">
        <v>18.736272</v>
      </c>
      <c r="AB19">
        <v>17.352844704000006</v>
      </c>
      <c r="AC19">
        <v>12.7643852736</v>
      </c>
      <c r="AD19">
        <v>16.071074640000003</v>
      </c>
      <c r="AE19">
        <v>21.7125353952</v>
      </c>
      <c r="AF19">
        <v>6.1515000000000004</v>
      </c>
      <c r="AG19">
        <v>27.466524959999997</v>
      </c>
      <c r="AH19">
        <v>67.171467599999986</v>
      </c>
      <c r="AI19">
        <v>13.977540000000001</v>
      </c>
      <c r="AJ19">
        <v>0</v>
      </c>
      <c r="AK19">
        <v>22.184520000000003</v>
      </c>
      <c r="AL19">
        <v>59.209269999999997</v>
      </c>
      <c r="AM19">
        <v>7.0255447619047642</v>
      </c>
      <c r="AN19">
        <v>0</v>
      </c>
      <c r="AO19">
        <v>12.525105600000002</v>
      </c>
      <c r="AP19">
        <v>5.0635367999999996</v>
      </c>
      <c r="AQ19">
        <v>0</v>
      </c>
      <c r="AR19">
        <v>23.031648000000001</v>
      </c>
      <c r="AS19">
        <v>14.0093306136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32.283445557834739</v>
      </c>
      <c r="BB19">
        <f t="shared" si="0"/>
        <v>847.37444404229643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88.319658410872421</v>
      </c>
      <c r="L20">
        <v>72.770546173226123</v>
      </c>
      <c r="M20">
        <v>60.998938303645168</v>
      </c>
      <c r="N20">
        <v>51.878240903497982</v>
      </c>
      <c r="O20">
        <v>73.287946990682457</v>
      </c>
      <c r="P20">
        <v>24.301038062283737</v>
      </c>
      <c r="Q20">
        <v>5.2701118651685395</v>
      </c>
      <c r="R20">
        <v>10.240119030734967</v>
      </c>
      <c r="S20">
        <v>6.3752748741058642</v>
      </c>
      <c r="T20">
        <v>0</v>
      </c>
      <c r="U20">
        <v>51.75920962608204</v>
      </c>
      <c r="V20">
        <v>0</v>
      </c>
      <c r="W20">
        <v>4.9821628298708598</v>
      </c>
      <c r="X20">
        <v>39.996328614728334</v>
      </c>
      <c r="Y20">
        <v>0</v>
      </c>
      <c r="Z20">
        <v>8.6352868800000007</v>
      </c>
      <c r="AA20">
        <v>18.736272</v>
      </c>
      <c r="AB20">
        <v>17.352844704000006</v>
      </c>
      <c r="AC20">
        <v>12.7643852736</v>
      </c>
      <c r="AD20">
        <v>16.071074640000003</v>
      </c>
      <c r="AE20">
        <v>21.7125353952</v>
      </c>
      <c r="AF20">
        <v>6.1515000000000004</v>
      </c>
      <c r="AG20">
        <v>27.466524959999997</v>
      </c>
      <c r="AH20">
        <v>67.171467599999986</v>
      </c>
      <c r="AI20">
        <v>13.977540000000001</v>
      </c>
      <c r="AJ20">
        <v>0</v>
      </c>
      <c r="AK20">
        <v>22.184520000000003</v>
      </c>
      <c r="AL20">
        <v>59.209269999999997</v>
      </c>
      <c r="AM20">
        <v>7.0255447619047642</v>
      </c>
      <c r="AN20">
        <v>0</v>
      </c>
      <c r="AO20">
        <v>12.525105600000002</v>
      </c>
      <c r="AP20">
        <v>5.0635367999999996</v>
      </c>
      <c r="AQ20">
        <v>0</v>
      </c>
      <c r="AR20">
        <v>21.577017599999998</v>
      </c>
      <c r="AS20">
        <v>14.0093306136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30.894550229152436</v>
      </c>
      <c r="BB20">
        <f t="shared" si="0"/>
        <v>810.91878228405074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88.319717343971945</v>
      </c>
      <c r="L21">
        <v>72.770546173226123</v>
      </c>
      <c r="M21">
        <v>60.998938303645168</v>
      </c>
      <c r="N21">
        <v>51.878240903497982</v>
      </c>
      <c r="O21">
        <v>73.287946990682457</v>
      </c>
      <c r="P21">
        <v>24.301038062283737</v>
      </c>
      <c r="Q21">
        <v>5.2701118651685395</v>
      </c>
      <c r="R21">
        <v>10.240119030734967</v>
      </c>
      <c r="S21">
        <v>6.3752748741058642</v>
      </c>
      <c r="T21">
        <v>0</v>
      </c>
      <c r="U21">
        <v>51.75920962608204</v>
      </c>
      <c r="V21">
        <v>0</v>
      </c>
      <c r="W21">
        <v>0</v>
      </c>
      <c r="X21">
        <v>15.0030675407265</v>
      </c>
      <c r="Y21">
        <v>0</v>
      </c>
      <c r="Z21">
        <v>8.6352868800000007</v>
      </c>
      <c r="AA21">
        <v>18.736272</v>
      </c>
      <c r="AB21">
        <v>17.352844704000006</v>
      </c>
      <c r="AC21">
        <v>12.7643852736</v>
      </c>
      <c r="AD21">
        <v>16.071074640000003</v>
      </c>
      <c r="AE21">
        <v>21.7125353952</v>
      </c>
      <c r="AF21">
        <v>6.1515000000000004</v>
      </c>
      <c r="AG21">
        <v>27.466524959999997</v>
      </c>
      <c r="AH21">
        <v>67.171467599999986</v>
      </c>
      <c r="AI21">
        <v>20.127657600000003</v>
      </c>
      <c r="AJ21">
        <v>0</v>
      </c>
      <c r="AK21">
        <v>22.184520000000003</v>
      </c>
      <c r="AL21">
        <v>59.209269999999997</v>
      </c>
      <c r="AM21">
        <v>7.0255447619047642</v>
      </c>
      <c r="AN21">
        <v>0</v>
      </c>
      <c r="AO21">
        <v>12.525105600000002</v>
      </c>
      <c r="AP21">
        <v>5.0635367999999996</v>
      </c>
      <c r="AQ21">
        <v>0</v>
      </c>
      <c r="AR21">
        <v>21.577017599999998</v>
      </c>
      <c r="AS21">
        <v>14.297646528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30.030744692220807</v>
      </c>
      <c r="BB21">
        <f t="shared" si="0"/>
        <v>788.24565636460932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88.319658410872421</v>
      </c>
      <c r="L22">
        <v>72.770546173226123</v>
      </c>
      <c r="M22">
        <v>60.998938303645168</v>
      </c>
      <c r="N22">
        <v>51.878240903497982</v>
      </c>
      <c r="O22">
        <v>73.287946990682457</v>
      </c>
      <c r="P22">
        <v>24.301038062283737</v>
      </c>
      <c r="Q22">
        <v>3.6805417058208088</v>
      </c>
      <c r="R22">
        <v>7.1420538699910958</v>
      </c>
      <c r="S22">
        <v>4.4489726298613776</v>
      </c>
      <c r="T22">
        <v>0</v>
      </c>
      <c r="U22">
        <v>51.75920962608204</v>
      </c>
      <c r="V22">
        <v>0</v>
      </c>
      <c r="W22">
        <v>0</v>
      </c>
      <c r="X22">
        <v>15.0030675407265</v>
      </c>
      <c r="Y22">
        <v>0</v>
      </c>
      <c r="Z22">
        <v>8.6352868800000007</v>
      </c>
      <c r="AA22">
        <v>18.736272</v>
      </c>
      <c r="AB22">
        <v>17.352844704000006</v>
      </c>
      <c r="AC22">
        <v>12.7643852736</v>
      </c>
      <c r="AD22">
        <v>16.071074640000003</v>
      </c>
      <c r="AE22">
        <v>21.7125353952</v>
      </c>
      <c r="AF22">
        <v>6.1515000000000004</v>
      </c>
      <c r="AG22">
        <v>27.466524959999997</v>
      </c>
      <c r="AH22">
        <v>67.171467599999986</v>
      </c>
      <c r="AI22">
        <v>20.127657600000003</v>
      </c>
      <c r="AJ22">
        <v>0</v>
      </c>
      <c r="AK22">
        <v>22.184520000000003</v>
      </c>
      <c r="AL22">
        <v>59.209269999999997</v>
      </c>
      <c r="AM22">
        <v>7.0255447619047642</v>
      </c>
      <c r="AN22">
        <v>0</v>
      </c>
      <c r="AO22">
        <v>12.525105600000002</v>
      </c>
      <c r="AP22">
        <v>5.0635367999999996</v>
      </c>
      <c r="AQ22">
        <v>9.1707000000000001</v>
      </c>
      <c r="AR22">
        <v>21.577017599999998</v>
      </c>
      <c r="AS22">
        <v>14.297646528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30.124575621446255</v>
      </c>
      <c r="BB22">
        <f t="shared" si="0"/>
        <v>790.70852893794813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88.319717343971945</v>
      </c>
      <c r="L23">
        <v>72.770546173226123</v>
      </c>
      <c r="M23">
        <v>60.998938303645168</v>
      </c>
      <c r="N23">
        <v>51.878240903497982</v>
      </c>
      <c r="O23">
        <v>73.287946990682457</v>
      </c>
      <c r="P23">
        <v>24.446879456421442</v>
      </c>
      <c r="Q23">
        <v>3.1128673872180448</v>
      </c>
      <c r="R23">
        <v>7.1420538699910958</v>
      </c>
      <c r="S23">
        <v>4.4489726298613776</v>
      </c>
      <c r="T23">
        <v>0</v>
      </c>
      <c r="U23">
        <v>51.75920962608204</v>
      </c>
      <c r="V23">
        <v>0</v>
      </c>
      <c r="W23">
        <v>0</v>
      </c>
      <c r="X23">
        <v>15.0030675407265</v>
      </c>
      <c r="Y23">
        <v>0</v>
      </c>
      <c r="Z23">
        <v>8.6352868800000007</v>
      </c>
      <c r="AA23">
        <v>18.736272</v>
      </c>
      <c r="AB23">
        <v>17.352844704000006</v>
      </c>
      <c r="AC23">
        <v>12.7643852736</v>
      </c>
      <c r="AD23">
        <v>16.071074640000003</v>
      </c>
      <c r="AE23">
        <v>14.481785520000004</v>
      </c>
      <c r="AF23">
        <v>6.1515000000000004</v>
      </c>
      <c r="AG23">
        <v>27.466524959999997</v>
      </c>
      <c r="AH23">
        <v>67.171467599999986</v>
      </c>
      <c r="AI23">
        <v>20.127657600000003</v>
      </c>
      <c r="AJ23">
        <v>0</v>
      </c>
      <c r="AK23">
        <v>22.184520000000003</v>
      </c>
      <c r="AL23">
        <v>59.209269999999997</v>
      </c>
      <c r="AM23">
        <v>7.0255447619047642</v>
      </c>
      <c r="AN23">
        <v>0</v>
      </c>
      <c r="AO23">
        <v>12.525105600000002</v>
      </c>
      <c r="AP23">
        <v>5.0635367999999996</v>
      </c>
      <c r="AQ23">
        <v>10.13144</v>
      </c>
      <c r="AR23">
        <v>21.577017599999998</v>
      </c>
      <c r="AS23">
        <v>14.297646528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29.878986913168376</v>
      </c>
      <c r="BB23">
        <f t="shared" si="0"/>
        <v>784.26233377966059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88.319717343971945</v>
      </c>
      <c r="L24">
        <v>72.770546173226123</v>
      </c>
      <c r="M24">
        <v>60.998938303645168</v>
      </c>
      <c r="N24">
        <v>51.878240903497982</v>
      </c>
      <c r="O24">
        <v>73.287946990682457</v>
      </c>
      <c r="P24">
        <v>24.301038062283737</v>
      </c>
      <c r="Q24">
        <v>3.1128673872180448</v>
      </c>
      <c r="R24">
        <v>7.1420538699910958</v>
      </c>
      <c r="S24">
        <v>4.4423612025769508</v>
      </c>
      <c r="T24">
        <v>0</v>
      </c>
      <c r="U24">
        <v>51.75920962608204</v>
      </c>
      <c r="V24">
        <v>0</v>
      </c>
      <c r="W24">
        <v>0</v>
      </c>
      <c r="X24">
        <v>15.0030675407265</v>
      </c>
      <c r="Y24">
        <v>0</v>
      </c>
      <c r="Z24">
        <v>8.6352868800000007</v>
      </c>
      <c r="AA24">
        <v>18.736272</v>
      </c>
      <c r="AB24">
        <v>17.352844704000006</v>
      </c>
      <c r="AC24">
        <v>12.7643852736</v>
      </c>
      <c r="AD24">
        <v>16.071074640000003</v>
      </c>
      <c r="AE24">
        <v>14.481785520000004</v>
      </c>
      <c r="AF24">
        <v>6.1515000000000004</v>
      </c>
      <c r="AG24">
        <v>27.466524959999997</v>
      </c>
      <c r="AH24">
        <v>67.171467599999986</v>
      </c>
      <c r="AI24">
        <v>20.127657600000003</v>
      </c>
      <c r="AJ24">
        <v>0</v>
      </c>
      <c r="AK24">
        <v>22.184520000000003</v>
      </c>
      <c r="AL24">
        <v>59.209269999999997</v>
      </c>
      <c r="AM24">
        <v>7.0255447619047642</v>
      </c>
      <c r="AN24">
        <v>0</v>
      </c>
      <c r="AO24">
        <v>12.525105600000002</v>
      </c>
      <c r="AP24">
        <v>5.0635367999999996</v>
      </c>
      <c r="AQ24">
        <v>19.651500000000006</v>
      </c>
      <c r="AR24">
        <v>21.577017599999998</v>
      </c>
      <c r="AS24">
        <v>14.297646528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30.222778141704822</v>
      </c>
      <c r="BB24">
        <f t="shared" si="0"/>
        <v>793.28614972970206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88.319658410872421</v>
      </c>
      <c r="L25">
        <v>72.770546173226123</v>
      </c>
      <c r="M25">
        <v>60.998938303645168</v>
      </c>
      <c r="N25">
        <v>51.878240903497982</v>
      </c>
      <c r="O25">
        <v>73.287946990682457</v>
      </c>
      <c r="P25">
        <v>24.301038062283737</v>
      </c>
      <c r="Q25">
        <v>3.1128673872180448</v>
      </c>
      <c r="R25">
        <v>7.1420538699910958</v>
      </c>
      <c r="S25">
        <v>4.4423612025769508</v>
      </c>
      <c r="T25">
        <v>0</v>
      </c>
      <c r="U25">
        <v>51.75920962608204</v>
      </c>
      <c r="V25">
        <v>0</v>
      </c>
      <c r="W25">
        <v>0</v>
      </c>
      <c r="X25">
        <v>14.999923290203327</v>
      </c>
      <c r="Y25">
        <v>0</v>
      </c>
      <c r="Z25">
        <v>8.6352868800000007</v>
      </c>
      <c r="AA25">
        <v>18.736272</v>
      </c>
      <c r="AB25">
        <v>17.352844704000006</v>
      </c>
      <c r="AC25">
        <v>12.7643852736</v>
      </c>
      <c r="AD25">
        <v>16.071074640000003</v>
      </c>
      <c r="AE25">
        <v>14.481785520000004</v>
      </c>
      <c r="AF25">
        <v>6.1515000000000004</v>
      </c>
      <c r="AG25">
        <v>27.466524959999997</v>
      </c>
      <c r="AH25">
        <v>67.171467599999986</v>
      </c>
      <c r="AI25">
        <v>20.127657600000003</v>
      </c>
      <c r="AJ25">
        <v>0</v>
      </c>
      <c r="AK25">
        <v>22.184520000000003</v>
      </c>
      <c r="AL25">
        <v>59.209269999999997</v>
      </c>
      <c r="AM25">
        <v>7.0255447619047642</v>
      </c>
      <c r="AN25">
        <v>0</v>
      </c>
      <c r="AO25">
        <v>12.525105600000002</v>
      </c>
      <c r="AP25">
        <v>5.0635367999999996</v>
      </c>
      <c r="AQ25">
        <v>28.385500000000004</v>
      </c>
      <c r="AR25">
        <v>21.577017599999998</v>
      </c>
      <c r="AS25">
        <v>14.297646528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30.543198288212395</v>
      </c>
      <c r="BB25">
        <f t="shared" si="0"/>
        <v>801.69652639957167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85.007379906403216</v>
      </c>
      <c r="L26">
        <v>70.996189224704338</v>
      </c>
      <c r="M26">
        <v>60.998938303645168</v>
      </c>
      <c r="N26">
        <v>51.878240903497982</v>
      </c>
      <c r="O26">
        <v>73.287946990682457</v>
      </c>
      <c r="P26">
        <v>24.301038062283737</v>
      </c>
      <c r="Q26">
        <v>0</v>
      </c>
      <c r="R26">
        <v>1.7543707907390915</v>
      </c>
      <c r="S26">
        <v>0</v>
      </c>
      <c r="T26">
        <v>0</v>
      </c>
      <c r="U26">
        <v>51.75920962608204</v>
      </c>
      <c r="V26">
        <v>0</v>
      </c>
      <c r="W26">
        <v>0</v>
      </c>
      <c r="X26">
        <v>14.999923290203327</v>
      </c>
      <c r="Y26">
        <v>0</v>
      </c>
      <c r="Z26">
        <v>8.6352868800000007</v>
      </c>
      <c r="AA26">
        <v>18.736272</v>
      </c>
      <c r="AB26">
        <v>17.352844704000006</v>
      </c>
      <c r="AC26">
        <v>12.7643852736</v>
      </c>
      <c r="AD26">
        <v>16.071074640000003</v>
      </c>
      <c r="AE26">
        <v>14.481785520000004</v>
      </c>
      <c r="AF26">
        <v>6.1515000000000004</v>
      </c>
      <c r="AG26">
        <v>27.466524959999997</v>
      </c>
      <c r="AH26">
        <v>67.171467599999986</v>
      </c>
      <c r="AI26">
        <v>20.127657600000003</v>
      </c>
      <c r="AJ26">
        <v>0</v>
      </c>
      <c r="AK26">
        <v>22.184520000000003</v>
      </c>
      <c r="AL26">
        <v>59.209269999999997</v>
      </c>
      <c r="AM26">
        <v>7.0255447619047642</v>
      </c>
      <c r="AN26">
        <v>0</v>
      </c>
      <c r="AO26">
        <v>12.525105600000002</v>
      </c>
      <c r="AP26">
        <v>5.0635367999999996</v>
      </c>
      <c r="AQ26">
        <v>30.39432</v>
      </c>
      <c r="AR26">
        <v>21.577017599999998</v>
      </c>
      <c r="AS26">
        <v>14.297646528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29.955237496637011</v>
      </c>
      <c r="BB26">
        <f t="shared" si="0"/>
        <v>786.26376006910903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88.236347808939541</v>
      </c>
      <c r="L27">
        <v>72.685071478928933</v>
      </c>
      <c r="M27">
        <v>60.998938303645168</v>
      </c>
      <c r="N27">
        <v>51.878240903497982</v>
      </c>
      <c r="O27">
        <v>73.287946990682457</v>
      </c>
      <c r="P27">
        <v>24.301038062283737</v>
      </c>
      <c r="Q27">
        <v>2.7105166433628316</v>
      </c>
      <c r="R27">
        <v>7.7441456206589496</v>
      </c>
      <c r="S27">
        <v>3.3726856402002863</v>
      </c>
      <c r="T27">
        <v>0</v>
      </c>
      <c r="U27">
        <v>51.75920962608204</v>
      </c>
      <c r="V27">
        <v>9.0948623853211021</v>
      </c>
      <c r="W27">
        <v>20.002286932215235</v>
      </c>
      <c r="X27">
        <v>64.787627878224811</v>
      </c>
      <c r="Y27">
        <v>0</v>
      </c>
      <c r="Z27">
        <v>8.6352868800000007</v>
      </c>
      <c r="AA27">
        <v>18.736272</v>
      </c>
      <c r="AB27">
        <v>17.352844704000006</v>
      </c>
      <c r="AC27">
        <v>12.7643852736</v>
      </c>
      <c r="AD27">
        <v>16.071074640000003</v>
      </c>
      <c r="AE27">
        <v>14.481785520000004</v>
      </c>
      <c r="AF27">
        <v>6.1515000000000004</v>
      </c>
      <c r="AG27">
        <v>27.466524959999997</v>
      </c>
      <c r="AH27">
        <v>67.171467599999986</v>
      </c>
      <c r="AI27">
        <v>20.127657600000003</v>
      </c>
      <c r="AJ27">
        <v>0</v>
      </c>
      <c r="AK27">
        <v>22.184520000000003</v>
      </c>
      <c r="AL27">
        <v>59.209269999999997</v>
      </c>
      <c r="AM27">
        <v>7.0255447619047642</v>
      </c>
      <c r="AN27">
        <v>0</v>
      </c>
      <c r="AO27">
        <v>12.525105600000002</v>
      </c>
      <c r="AP27">
        <v>5.0635367999999996</v>
      </c>
      <c r="AQ27">
        <v>30.39432</v>
      </c>
      <c r="AR27">
        <v>21.577017599999998</v>
      </c>
      <c r="AS27">
        <v>14.297646528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33.473875182942031</v>
      </c>
      <c r="BB27">
        <f t="shared" si="0"/>
        <v>878.62080355860576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85.007379906403216</v>
      </c>
      <c r="L28">
        <v>70.994997138685392</v>
      </c>
      <c r="M28">
        <v>60.998938303645168</v>
      </c>
      <c r="N28">
        <v>51.878240903497982</v>
      </c>
      <c r="O28">
        <v>73.287946990682457</v>
      </c>
      <c r="P28">
        <v>24.301038062283737</v>
      </c>
      <c r="Q28">
        <v>2.7105166433628316</v>
      </c>
      <c r="R28">
        <v>7.7441456206589496</v>
      </c>
      <c r="S28">
        <v>3.3726856402002863</v>
      </c>
      <c r="T28">
        <v>0</v>
      </c>
      <c r="U28">
        <v>51.75920962608204</v>
      </c>
      <c r="V28">
        <v>9.0948623853211021</v>
      </c>
      <c r="W28">
        <v>20.002286932215235</v>
      </c>
      <c r="X28">
        <v>64.787627878224811</v>
      </c>
      <c r="Y28">
        <v>0</v>
      </c>
      <c r="Z28">
        <v>8.6352868800000007</v>
      </c>
      <c r="AA28">
        <v>18.736272</v>
      </c>
      <c r="AB28">
        <v>17.352844704000006</v>
      </c>
      <c r="AC28">
        <v>12.7643852736</v>
      </c>
      <c r="AD28">
        <v>16.071074640000003</v>
      </c>
      <c r="AE28">
        <v>0</v>
      </c>
      <c r="AF28">
        <v>6.1515000000000004</v>
      </c>
      <c r="AG28">
        <v>27.466524959999997</v>
      </c>
      <c r="AH28">
        <v>67.171467599999986</v>
      </c>
      <c r="AI28">
        <v>29.073283199999999</v>
      </c>
      <c r="AJ28">
        <v>0</v>
      </c>
      <c r="AK28">
        <v>22.184520000000003</v>
      </c>
      <c r="AL28">
        <v>59.209269999999997</v>
      </c>
      <c r="AM28">
        <v>7.0255447619047642</v>
      </c>
      <c r="AN28">
        <v>0</v>
      </c>
      <c r="AO28">
        <v>12.525105600000002</v>
      </c>
      <c r="AP28">
        <v>5.0635367999999996</v>
      </c>
      <c r="AQ28">
        <v>30.39432</v>
      </c>
      <c r="AR28">
        <v>21.577017599999998</v>
      </c>
      <c r="AS28">
        <v>14.297646528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33.090168338609452</v>
      </c>
      <c r="BB28">
        <f t="shared" si="0"/>
        <v>868.54930824015844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85.007379906403216</v>
      </c>
      <c r="L29">
        <v>70.994997138685392</v>
      </c>
      <c r="M29">
        <v>60.998938303645168</v>
      </c>
      <c r="N29">
        <v>51.878240903497982</v>
      </c>
      <c r="O29">
        <v>73.287946990682457</v>
      </c>
      <c r="P29">
        <v>24.446879456421442</v>
      </c>
      <c r="Q29">
        <v>2.0968460056022407</v>
      </c>
      <c r="R29">
        <v>7.5145893705035967</v>
      </c>
      <c r="S29">
        <v>2.9592777724594996</v>
      </c>
      <c r="T29">
        <v>0</v>
      </c>
      <c r="U29">
        <v>51.75920962608204</v>
      </c>
      <c r="V29">
        <v>9.0948623853211021</v>
      </c>
      <c r="W29">
        <v>20.002286932215235</v>
      </c>
      <c r="X29">
        <v>64.787627878224811</v>
      </c>
      <c r="Y29">
        <v>0</v>
      </c>
      <c r="Z29">
        <v>8.6352868800000007</v>
      </c>
      <c r="AA29">
        <v>18.736272</v>
      </c>
      <c r="AB29">
        <v>17.352844704000006</v>
      </c>
      <c r="AC29">
        <v>12.7643852736</v>
      </c>
      <c r="AD29">
        <v>16.071074640000003</v>
      </c>
      <c r="AE29">
        <v>0</v>
      </c>
      <c r="AF29">
        <v>6.1515000000000004</v>
      </c>
      <c r="AG29">
        <v>27.466524959999997</v>
      </c>
      <c r="AH29">
        <v>67.171467599999986</v>
      </c>
      <c r="AI29">
        <v>29.073283199999999</v>
      </c>
      <c r="AJ29">
        <v>0</v>
      </c>
      <c r="AK29">
        <v>22.184520000000003</v>
      </c>
      <c r="AL29">
        <v>59.209269999999997</v>
      </c>
      <c r="AM29">
        <v>7.0255447619047642</v>
      </c>
      <c r="AN29">
        <v>0</v>
      </c>
      <c r="AO29">
        <v>12.525105600000002</v>
      </c>
      <c r="AP29">
        <v>5.0635367999999996</v>
      </c>
      <c r="AQ29">
        <v>29.433580000000006</v>
      </c>
      <c r="AR29">
        <v>21.577017599999998</v>
      </c>
      <c r="AS29">
        <v>14.297646528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33.014142733074131</v>
      </c>
      <c r="BB29">
        <f t="shared" si="0"/>
        <v>866.55380048417464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85.007379906403216</v>
      </c>
      <c r="L30">
        <v>70.994997138685392</v>
      </c>
      <c r="M30">
        <v>60.998938303645168</v>
      </c>
      <c r="N30">
        <v>51.878240903497982</v>
      </c>
      <c r="O30">
        <v>73.287946990682457</v>
      </c>
      <c r="P30">
        <v>24.301038062283737</v>
      </c>
      <c r="Q30">
        <v>2.0968460056022407</v>
      </c>
      <c r="R30">
        <v>7.5145893705035967</v>
      </c>
      <c r="S30">
        <v>3.2274292406069365</v>
      </c>
      <c r="T30">
        <v>0</v>
      </c>
      <c r="U30">
        <v>51.75920962608204</v>
      </c>
      <c r="V30">
        <v>9.0948623853211021</v>
      </c>
      <c r="W30">
        <v>20.002286932215235</v>
      </c>
      <c r="X30">
        <v>64.787627878224811</v>
      </c>
      <c r="Y30">
        <v>0</v>
      </c>
      <c r="Z30">
        <v>8.6352868800000007</v>
      </c>
      <c r="AA30">
        <v>18.736272</v>
      </c>
      <c r="AB30">
        <v>17.352844704000006</v>
      </c>
      <c r="AC30">
        <v>12.7643852736</v>
      </c>
      <c r="AD30">
        <v>16.071074640000003</v>
      </c>
      <c r="AE30">
        <v>0</v>
      </c>
      <c r="AF30">
        <v>6.1515000000000004</v>
      </c>
      <c r="AG30">
        <v>27.466524959999997</v>
      </c>
      <c r="AH30">
        <v>67.171467599999986</v>
      </c>
      <c r="AI30">
        <v>29.073283199999999</v>
      </c>
      <c r="AJ30">
        <v>0</v>
      </c>
      <c r="AK30">
        <v>22.184520000000003</v>
      </c>
      <c r="AL30">
        <v>59.209269999999997</v>
      </c>
      <c r="AM30">
        <v>7.0255447619047642</v>
      </c>
      <c r="AN30">
        <v>0</v>
      </c>
      <c r="AO30">
        <v>12.525105600000002</v>
      </c>
      <c r="AP30">
        <v>5.0635367999999996</v>
      </c>
      <c r="AQ30">
        <v>19.651500000000006</v>
      </c>
      <c r="AR30">
        <v>21.577017599999998</v>
      </c>
      <c r="AS30">
        <v>14.297646528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32.659629460105229</v>
      </c>
      <c r="BB30">
        <f t="shared" si="0"/>
        <v>857.24854383115348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85.002021870763684</v>
      </c>
      <c r="L31">
        <v>72.685071478928933</v>
      </c>
      <c r="M31">
        <v>60.998938303645168</v>
      </c>
      <c r="N31">
        <v>51.878240903497982</v>
      </c>
      <c r="O31">
        <v>73.287946990682457</v>
      </c>
      <c r="P31">
        <v>24.301038062283737</v>
      </c>
      <c r="Q31">
        <v>2.0962828197945842</v>
      </c>
      <c r="R31">
        <v>7.2035716472196913</v>
      </c>
      <c r="S31">
        <v>2.9592777724594996</v>
      </c>
      <c r="T31">
        <v>0</v>
      </c>
      <c r="U31">
        <v>51.75920962608204</v>
      </c>
      <c r="V31">
        <v>9.0948623853211021</v>
      </c>
      <c r="W31">
        <v>20.002286932215235</v>
      </c>
      <c r="X31">
        <v>64.787627878224811</v>
      </c>
      <c r="Y31">
        <v>0</v>
      </c>
      <c r="Z31">
        <v>8.6352868800000007</v>
      </c>
      <c r="AA31">
        <v>18.736272</v>
      </c>
      <c r="AB31">
        <v>17.352844704000006</v>
      </c>
      <c r="AC31">
        <v>12.7643852736</v>
      </c>
      <c r="AD31">
        <v>16.071074640000003</v>
      </c>
      <c r="AE31">
        <v>0</v>
      </c>
      <c r="AF31">
        <v>6.1515000000000004</v>
      </c>
      <c r="AG31">
        <v>27.466524959999997</v>
      </c>
      <c r="AH31">
        <v>67.171467599999986</v>
      </c>
      <c r="AI31">
        <v>29.073283199999999</v>
      </c>
      <c r="AJ31">
        <v>0</v>
      </c>
      <c r="AK31">
        <v>22.184520000000003</v>
      </c>
      <c r="AL31">
        <v>59.209269999999997</v>
      </c>
      <c r="AM31">
        <v>7.0255447619047642</v>
      </c>
      <c r="AN31">
        <v>0</v>
      </c>
      <c r="AO31">
        <v>12.525105600000002</v>
      </c>
      <c r="AP31">
        <v>5.0635367999999996</v>
      </c>
      <c r="AQ31">
        <v>9.8257500000000011</v>
      </c>
      <c r="AR31">
        <v>21.577017599999998</v>
      </c>
      <c r="AS31">
        <v>14.297646528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32.339577239043265</v>
      </c>
      <c r="BB31">
        <f t="shared" si="0"/>
        <v>848.84782997958018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85.002021870763684</v>
      </c>
      <c r="L32">
        <v>72.685071478928933</v>
      </c>
      <c r="M32">
        <v>60.998938303645168</v>
      </c>
      <c r="N32">
        <v>51.878240903497982</v>
      </c>
      <c r="O32">
        <v>73.287946990682457</v>
      </c>
      <c r="P32">
        <v>24.301038062283737</v>
      </c>
      <c r="Q32">
        <v>2.0962828197945842</v>
      </c>
      <c r="R32">
        <v>7.2035716472196913</v>
      </c>
      <c r="S32">
        <v>2.9592777724594996</v>
      </c>
      <c r="T32">
        <v>0</v>
      </c>
      <c r="U32">
        <v>51.75920962608204</v>
      </c>
      <c r="V32">
        <v>9.0948623853211021</v>
      </c>
      <c r="W32">
        <v>20.002286932215235</v>
      </c>
      <c r="X32">
        <v>64.787627878224811</v>
      </c>
      <c r="Y32">
        <v>0</v>
      </c>
      <c r="Z32">
        <v>8.6352868800000007</v>
      </c>
      <c r="AA32">
        <v>18.736272</v>
      </c>
      <c r="AB32">
        <v>17.352844704000006</v>
      </c>
      <c r="AC32">
        <v>12.7643852736</v>
      </c>
      <c r="AD32">
        <v>16.071074640000003</v>
      </c>
      <c r="AE32">
        <v>0</v>
      </c>
      <c r="AF32">
        <v>6.1515000000000004</v>
      </c>
      <c r="AG32">
        <v>27.466524959999997</v>
      </c>
      <c r="AH32">
        <v>67.171467599999986</v>
      </c>
      <c r="AI32">
        <v>29.073283199999999</v>
      </c>
      <c r="AJ32">
        <v>0</v>
      </c>
      <c r="AK32">
        <v>22.184520000000003</v>
      </c>
      <c r="AL32">
        <v>59.209269999999997</v>
      </c>
      <c r="AM32">
        <v>7.0255447619047642</v>
      </c>
      <c r="AN32">
        <v>0</v>
      </c>
      <c r="AO32">
        <v>12.525105600000002</v>
      </c>
      <c r="AP32">
        <v>5.0635367999999996</v>
      </c>
      <c r="AQ32">
        <v>9.1707000000000001</v>
      </c>
      <c r="AR32">
        <v>21.577017599999998</v>
      </c>
      <c r="AS32">
        <v>14.297646528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32.31553725063057</v>
      </c>
      <c r="BB32">
        <f t="shared" si="0"/>
        <v>848.21681996799293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85.002021870763684</v>
      </c>
      <c r="L33">
        <v>72.685071478928933</v>
      </c>
      <c r="M33">
        <v>60.998938303645168</v>
      </c>
      <c r="N33">
        <v>51.878240903497982</v>
      </c>
      <c r="O33">
        <v>73.287946990682457</v>
      </c>
      <c r="P33">
        <v>24.301038062283737</v>
      </c>
      <c r="Q33">
        <v>2.0962828197945842</v>
      </c>
      <c r="R33">
        <v>7.2035716472196913</v>
      </c>
      <c r="S33">
        <v>2.6374711122833463</v>
      </c>
      <c r="T33">
        <v>0</v>
      </c>
      <c r="U33">
        <v>51.75920962608204</v>
      </c>
      <c r="V33">
        <v>9.0948623853211021</v>
      </c>
      <c r="W33">
        <v>19.919246820405313</v>
      </c>
      <c r="X33">
        <v>64.787627878224811</v>
      </c>
      <c r="Y33">
        <v>0</v>
      </c>
      <c r="Z33">
        <v>8.6352868800000007</v>
      </c>
      <c r="AA33">
        <v>18.736272</v>
      </c>
      <c r="AB33">
        <v>17.352844704000006</v>
      </c>
      <c r="AC33">
        <v>12.7643852736</v>
      </c>
      <c r="AD33">
        <v>16.071074640000003</v>
      </c>
      <c r="AE33">
        <v>0</v>
      </c>
      <c r="AF33">
        <v>6.1515000000000004</v>
      </c>
      <c r="AG33">
        <v>27.466524959999997</v>
      </c>
      <c r="AH33">
        <v>67.171467599999986</v>
      </c>
      <c r="AI33">
        <v>29.073283199999999</v>
      </c>
      <c r="AJ33">
        <v>0</v>
      </c>
      <c r="AK33">
        <v>22.184520000000003</v>
      </c>
      <c r="AL33">
        <v>59.209269999999997</v>
      </c>
      <c r="AM33">
        <v>7.0255447619047642</v>
      </c>
      <c r="AN33">
        <v>0</v>
      </c>
      <c r="AO33">
        <v>12.525105600000002</v>
      </c>
      <c r="AP33">
        <v>5.0635367999999996</v>
      </c>
      <c r="AQ33">
        <v>0</v>
      </c>
      <c r="AR33">
        <v>21.577017599999998</v>
      </c>
      <c r="AS33">
        <v>14.0093306136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31.953533462245467</v>
      </c>
      <c r="BB33">
        <f t="shared" si="0"/>
        <v>838.714961069992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88.235824612148306</v>
      </c>
      <c r="L34">
        <v>72.685071478928933</v>
      </c>
      <c r="M34">
        <v>60.998938303645168</v>
      </c>
      <c r="N34">
        <v>51.878240903497982</v>
      </c>
      <c r="O34">
        <v>73.287946990682457</v>
      </c>
      <c r="P34">
        <v>24.301038062283737</v>
      </c>
      <c r="Q34">
        <v>2.0962828197945842</v>
      </c>
      <c r="R34">
        <v>6.4665037706076305</v>
      </c>
      <c r="S34">
        <v>2.6374711122833463</v>
      </c>
      <c r="T34">
        <v>0</v>
      </c>
      <c r="U34">
        <v>51.75920962608204</v>
      </c>
      <c r="V34">
        <v>9.0948623853211021</v>
      </c>
      <c r="W34">
        <v>19.919246820405313</v>
      </c>
      <c r="X34">
        <v>64.787627878224811</v>
      </c>
      <c r="Y34">
        <v>0</v>
      </c>
      <c r="Z34">
        <v>8.6352868800000007</v>
      </c>
      <c r="AA34">
        <v>18.736272</v>
      </c>
      <c r="AB34">
        <v>17.352844704000006</v>
      </c>
      <c r="AC34">
        <v>12.7643852736</v>
      </c>
      <c r="AD34">
        <v>16.071074640000003</v>
      </c>
      <c r="AE34">
        <v>0</v>
      </c>
      <c r="AF34">
        <v>6.1515000000000004</v>
      </c>
      <c r="AG34">
        <v>27.466524959999997</v>
      </c>
      <c r="AH34">
        <v>67.171467599999986</v>
      </c>
      <c r="AI34">
        <v>13.977540000000001</v>
      </c>
      <c r="AJ34">
        <v>0</v>
      </c>
      <c r="AK34">
        <v>22.184520000000003</v>
      </c>
      <c r="AL34">
        <v>59.209269999999997</v>
      </c>
      <c r="AM34">
        <v>7.0255447619047642</v>
      </c>
      <c r="AN34">
        <v>0</v>
      </c>
      <c r="AO34">
        <v>12.525105600000002</v>
      </c>
      <c r="AP34">
        <v>5.0635367999999996</v>
      </c>
      <c r="AQ34">
        <v>0</v>
      </c>
      <c r="AR34">
        <v>21.577017599999998</v>
      </c>
      <c r="AS34">
        <v>14.0093306136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31.491150292043251</v>
      </c>
      <c r="BB34">
        <f t="shared" si="0"/>
        <v>826.57833590496682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88.312164444444448</v>
      </c>
      <c r="L35">
        <v>72.685071478928933</v>
      </c>
      <c r="M35">
        <v>60.998938303645168</v>
      </c>
      <c r="N35">
        <v>51.878240903497982</v>
      </c>
      <c r="O35">
        <v>73.287946990682457</v>
      </c>
      <c r="P35">
        <v>24.301038062283737</v>
      </c>
      <c r="Q35">
        <v>4.7657315540669849</v>
      </c>
      <c r="R35">
        <v>9.0739308050251246</v>
      </c>
      <c r="S35">
        <v>5.4827897770382705</v>
      </c>
      <c r="T35">
        <v>0</v>
      </c>
      <c r="U35">
        <v>51.75920962608204</v>
      </c>
      <c r="V35">
        <v>9.0954624277456642</v>
      </c>
      <c r="W35">
        <v>19.983202907516237</v>
      </c>
      <c r="X35">
        <v>64.786212939145457</v>
      </c>
      <c r="Y35">
        <v>0</v>
      </c>
      <c r="Z35">
        <v>8.6352868800000007</v>
      </c>
      <c r="AA35">
        <v>18.736272</v>
      </c>
      <c r="AB35">
        <v>17.352844704000006</v>
      </c>
      <c r="AC35">
        <v>12.7643852736</v>
      </c>
      <c r="AD35">
        <v>16.071074640000003</v>
      </c>
      <c r="AE35">
        <v>0</v>
      </c>
      <c r="AF35">
        <v>6.1515000000000004</v>
      </c>
      <c r="AG35">
        <v>27.466524959999997</v>
      </c>
      <c r="AH35">
        <v>67.171467599999986</v>
      </c>
      <c r="AI35">
        <v>13.977540000000001</v>
      </c>
      <c r="AJ35">
        <v>0</v>
      </c>
      <c r="AK35">
        <v>22.184520000000003</v>
      </c>
      <c r="AL35">
        <v>59.209269999999997</v>
      </c>
      <c r="AM35">
        <v>7.0255447619047642</v>
      </c>
      <c r="AN35">
        <v>0</v>
      </c>
      <c r="AO35">
        <v>12.525105600000002</v>
      </c>
      <c r="AP35">
        <v>5.0635367999999996</v>
      </c>
      <c r="AQ35">
        <v>0</v>
      </c>
      <c r="AR35">
        <v>21.577017599999998</v>
      </c>
      <c r="AS35">
        <v>14.0093306136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31.794353825906434</v>
      </c>
      <c r="BB35">
        <f t="shared" si="0"/>
        <v>834.53680782730066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88.346475103006924</v>
      </c>
      <c r="L36">
        <v>72.685071478928933</v>
      </c>
      <c r="M36">
        <v>60.998938303645168</v>
      </c>
      <c r="N36">
        <v>51.878240903497982</v>
      </c>
      <c r="O36">
        <v>73.287946990682457</v>
      </c>
      <c r="P36">
        <v>24.301038062283737</v>
      </c>
      <c r="Q36">
        <v>3.2332400640510319</v>
      </c>
      <c r="R36">
        <v>6.0408339108958851</v>
      </c>
      <c r="S36">
        <v>3.6028695798252586</v>
      </c>
      <c r="T36">
        <v>0</v>
      </c>
      <c r="U36">
        <v>51.75920962608204</v>
      </c>
      <c r="V36">
        <v>9.0954624277456642</v>
      </c>
      <c r="W36">
        <v>19.983202907516237</v>
      </c>
      <c r="X36">
        <v>64.786212939145457</v>
      </c>
      <c r="Y36">
        <v>0</v>
      </c>
      <c r="Z36">
        <v>8.6352868800000007</v>
      </c>
      <c r="AA36">
        <v>18.736272</v>
      </c>
      <c r="AB36">
        <v>17.352844704000006</v>
      </c>
      <c r="AC36">
        <v>12.7643852736</v>
      </c>
      <c r="AD36">
        <v>16.071074640000003</v>
      </c>
      <c r="AE36">
        <v>0</v>
      </c>
      <c r="AF36">
        <v>6.1515000000000004</v>
      </c>
      <c r="AG36">
        <v>27.466524959999997</v>
      </c>
      <c r="AH36">
        <v>67.171467599999986</v>
      </c>
      <c r="AI36">
        <v>13.977540000000001</v>
      </c>
      <c r="AJ36">
        <v>0</v>
      </c>
      <c r="AK36">
        <v>22.184520000000003</v>
      </c>
      <c r="AL36">
        <v>59.209269999999997</v>
      </c>
      <c r="AM36">
        <v>7.0255447619047642</v>
      </c>
      <c r="AN36">
        <v>0</v>
      </c>
      <c r="AO36">
        <v>12.525105600000002</v>
      </c>
      <c r="AP36">
        <v>5.0635367999999996</v>
      </c>
      <c r="AQ36">
        <v>0</v>
      </c>
      <c r="AR36">
        <v>21.577017599999998</v>
      </c>
      <c r="AS36">
        <v>14.0093306136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31.559062847693475</v>
      </c>
      <c r="BB36">
        <f t="shared" si="0"/>
        <v>828.36090088271794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88.346462420443572</v>
      </c>
      <c r="L37">
        <v>72.738844416756109</v>
      </c>
      <c r="M37">
        <v>60.998938303645168</v>
      </c>
      <c r="N37">
        <v>51.878240903497982</v>
      </c>
      <c r="O37">
        <v>73.287946990682457</v>
      </c>
      <c r="P37">
        <v>24.301038062283737</v>
      </c>
      <c r="Q37">
        <v>3.3748755198915008</v>
      </c>
      <c r="R37">
        <v>6.6749050336560636</v>
      </c>
      <c r="S37">
        <v>3.984858626323752</v>
      </c>
      <c r="T37">
        <v>0</v>
      </c>
      <c r="U37">
        <v>51.75920962608204</v>
      </c>
      <c r="V37">
        <v>9.0954624277456642</v>
      </c>
      <c r="W37">
        <v>19.983202907516237</v>
      </c>
      <c r="X37">
        <v>64.786212939145457</v>
      </c>
      <c r="Y37">
        <v>0</v>
      </c>
      <c r="Z37">
        <v>8.6352868800000007</v>
      </c>
      <c r="AA37">
        <v>18.736272</v>
      </c>
      <c r="AB37">
        <v>17.352844704000006</v>
      </c>
      <c r="AC37">
        <v>12.7643852736</v>
      </c>
      <c r="AD37">
        <v>16.071074640000003</v>
      </c>
      <c r="AE37">
        <v>0</v>
      </c>
      <c r="AF37">
        <v>6.1515000000000004</v>
      </c>
      <c r="AG37">
        <v>27.466524959999997</v>
      </c>
      <c r="AH37">
        <v>67.171467599999986</v>
      </c>
      <c r="AI37">
        <v>13.977540000000001</v>
      </c>
      <c r="AJ37">
        <v>0</v>
      </c>
      <c r="AK37">
        <v>22.184520000000003</v>
      </c>
      <c r="AL37">
        <v>59.209269999999997</v>
      </c>
      <c r="AM37">
        <v>7.0255447619047642</v>
      </c>
      <c r="AN37">
        <v>0</v>
      </c>
      <c r="AO37">
        <v>12.525105600000002</v>
      </c>
      <c r="AP37">
        <v>5.0635367999999996</v>
      </c>
      <c r="AQ37">
        <v>0</v>
      </c>
      <c r="AR37">
        <v>21.577017599999998</v>
      </c>
      <c r="AS37">
        <v>14.0093306136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31.603523284159181</v>
      </c>
      <c r="BB37">
        <f t="shared" si="0"/>
        <v>829.52789632661495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88.346391547295525</v>
      </c>
      <c r="L38">
        <v>72.738844416756109</v>
      </c>
      <c r="M38">
        <v>60.998938303645168</v>
      </c>
      <c r="N38">
        <v>51.878240903497982</v>
      </c>
      <c r="O38">
        <v>73.287946990682457</v>
      </c>
      <c r="P38">
        <v>24.301038062283737</v>
      </c>
      <c r="Q38">
        <v>3.3748755198915008</v>
      </c>
      <c r="R38">
        <v>6.6749050336560636</v>
      </c>
      <c r="S38">
        <v>3.984858626323752</v>
      </c>
      <c r="T38">
        <v>0</v>
      </c>
      <c r="U38">
        <v>51.75920962608204</v>
      </c>
      <c r="V38">
        <v>9.0954624277456642</v>
      </c>
      <c r="W38">
        <v>19.983202907516237</v>
      </c>
      <c r="X38">
        <v>64.786212939145457</v>
      </c>
      <c r="Y38">
        <v>0</v>
      </c>
      <c r="Z38">
        <v>8.6352868800000007</v>
      </c>
      <c r="AA38">
        <v>18.736272</v>
      </c>
      <c r="AB38">
        <v>17.352844704000006</v>
      </c>
      <c r="AC38">
        <v>12.7643852736</v>
      </c>
      <c r="AD38">
        <v>16.071074640000003</v>
      </c>
      <c r="AE38">
        <v>0</v>
      </c>
      <c r="AF38">
        <v>6.1515000000000004</v>
      </c>
      <c r="AG38">
        <v>27.466524959999997</v>
      </c>
      <c r="AH38">
        <v>67.171467599999986</v>
      </c>
      <c r="AI38">
        <v>13.977540000000001</v>
      </c>
      <c r="AJ38">
        <v>0</v>
      </c>
      <c r="AK38">
        <v>22.184520000000003</v>
      </c>
      <c r="AL38">
        <v>59.209269999999997</v>
      </c>
      <c r="AM38">
        <v>7.0255447619047642</v>
      </c>
      <c r="AN38">
        <v>0</v>
      </c>
      <c r="AO38">
        <v>12.525105600000002</v>
      </c>
      <c r="AP38">
        <v>5.0635367999999996</v>
      </c>
      <c r="AQ38">
        <v>0</v>
      </c>
      <c r="AR38">
        <v>21.577017599999998</v>
      </c>
      <c r="AS38">
        <v>14.0093306136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31.603520300026645</v>
      </c>
      <c r="BB38">
        <f t="shared" si="0"/>
        <v>829.52782843759962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85.000537087349159</v>
      </c>
      <c r="L39">
        <v>72.822242973728834</v>
      </c>
      <c r="M39">
        <v>61.686457482794815</v>
      </c>
      <c r="N39">
        <v>51.878240903497982</v>
      </c>
      <c r="O39">
        <v>73.287946990682457</v>
      </c>
      <c r="P39">
        <v>24.301038062283737</v>
      </c>
      <c r="Q39">
        <v>9.5885500000000015</v>
      </c>
      <c r="R39">
        <v>18.614523728813559</v>
      </c>
      <c r="S39">
        <v>11.597021112372303</v>
      </c>
      <c r="T39">
        <v>0</v>
      </c>
      <c r="U39">
        <v>51.75920962608204</v>
      </c>
      <c r="V39">
        <v>9.0954624277456642</v>
      </c>
      <c r="W39">
        <v>19.983202907516237</v>
      </c>
      <c r="X39">
        <v>64.786212939145457</v>
      </c>
      <c r="Y39">
        <v>0</v>
      </c>
      <c r="Z39">
        <v>8.6352868800000007</v>
      </c>
      <c r="AA39">
        <v>18.736272</v>
      </c>
      <c r="AB39">
        <v>17.352844704000006</v>
      </c>
      <c r="AC39">
        <v>12.7643852736</v>
      </c>
      <c r="AD39">
        <v>16.071074640000003</v>
      </c>
      <c r="AE39">
        <v>0</v>
      </c>
      <c r="AF39">
        <v>6.1515000000000004</v>
      </c>
      <c r="AG39">
        <v>27.466524959999997</v>
      </c>
      <c r="AH39">
        <v>67.171467599999986</v>
      </c>
      <c r="AI39">
        <v>13.977540000000001</v>
      </c>
      <c r="AJ39">
        <v>0</v>
      </c>
      <c r="AK39">
        <v>22.184520000000003</v>
      </c>
      <c r="AL39">
        <v>59.209269999999997</v>
      </c>
      <c r="AM39">
        <v>7.0255447619047642</v>
      </c>
      <c r="AN39">
        <v>0</v>
      </c>
      <c r="AO39">
        <v>12.525105600000002</v>
      </c>
      <c r="AP39">
        <v>5.0635367999999996</v>
      </c>
      <c r="AQ39">
        <v>0</v>
      </c>
      <c r="AR39">
        <v>21.577017599999998</v>
      </c>
      <c r="AS39">
        <v>14.0093306136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32.454612769323177</v>
      </c>
      <c r="BB39">
        <f t="shared" si="0"/>
        <v>851.86725490579374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85.000537087349159</v>
      </c>
      <c r="L40">
        <v>72.822242973728834</v>
      </c>
      <c r="M40">
        <v>61.686457482794815</v>
      </c>
      <c r="N40">
        <v>51.878240903497982</v>
      </c>
      <c r="O40">
        <v>73.287946990682457</v>
      </c>
      <c r="P40">
        <v>24.301038062283737</v>
      </c>
      <c r="Q40">
        <v>9.5885500000000015</v>
      </c>
      <c r="R40">
        <v>18.614523728813559</v>
      </c>
      <c r="S40">
        <v>11.597021112372303</v>
      </c>
      <c r="T40">
        <v>0</v>
      </c>
      <c r="U40">
        <v>51.75920962608204</v>
      </c>
      <c r="V40">
        <v>9.0954624277456642</v>
      </c>
      <c r="W40">
        <v>19.983202907516237</v>
      </c>
      <c r="X40">
        <v>64.786212939145457</v>
      </c>
      <c r="Y40">
        <v>0</v>
      </c>
      <c r="Z40">
        <v>8.6352868800000007</v>
      </c>
      <c r="AA40">
        <v>18.736272</v>
      </c>
      <c r="AB40">
        <v>17.352844704000006</v>
      </c>
      <c r="AC40">
        <v>12.7643852736</v>
      </c>
      <c r="AD40">
        <v>16.071074640000003</v>
      </c>
      <c r="AE40">
        <v>0</v>
      </c>
      <c r="AF40">
        <v>6.1515000000000004</v>
      </c>
      <c r="AG40">
        <v>27.466524959999997</v>
      </c>
      <c r="AH40">
        <v>67.171467599999986</v>
      </c>
      <c r="AI40">
        <v>13.977540000000001</v>
      </c>
      <c r="AJ40">
        <v>0</v>
      </c>
      <c r="AK40">
        <v>22.184520000000003</v>
      </c>
      <c r="AL40">
        <v>59.209269999999997</v>
      </c>
      <c r="AM40">
        <v>7.0255447619047642</v>
      </c>
      <c r="AN40">
        <v>0</v>
      </c>
      <c r="AO40">
        <v>12.525105600000002</v>
      </c>
      <c r="AP40">
        <v>5.0635367999999996</v>
      </c>
      <c r="AQ40">
        <v>0</v>
      </c>
      <c r="AR40">
        <v>21.577017599999998</v>
      </c>
      <c r="AS40">
        <v>14.0093306136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32.454612769323177</v>
      </c>
      <c r="BB40">
        <f t="shared" si="0"/>
        <v>851.86725490579374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88.000589358384076</v>
      </c>
      <c r="L41">
        <v>72.822242973728834</v>
      </c>
      <c r="M41">
        <v>61.686457482794815</v>
      </c>
      <c r="N41">
        <v>51.878240903497982</v>
      </c>
      <c r="O41">
        <v>73.287946990682457</v>
      </c>
      <c r="P41">
        <v>24.301038062283737</v>
      </c>
      <c r="Q41">
        <v>9.5885500000000015</v>
      </c>
      <c r="R41">
        <v>18.614523728813559</v>
      </c>
      <c r="S41">
        <v>11.597021112372303</v>
      </c>
      <c r="T41">
        <v>0</v>
      </c>
      <c r="U41">
        <v>51.75920962608204</v>
      </c>
      <c r="V41">
        <v>9.0954624277456642</v>
      </c>
      <c r="W41">
        <v>19.983202907516237</v>
      </c>
      <c r="X41">
        <v>64.786212939145457</v>
      </c>
      <c r="Y41">
        <v>0</v>
      </c>
      <c r="Z41">
        <v>8.6352868800000007</v>
      </c>
      <c r="AA41">
        <v>18.736272</v>
      </c>
      <c r="AB41">
        <v>17.352844704000006</v>
      </c>
      <c r="AC41">
        <v>12.7643852736</v>
      </c>
      <c r="AD41">
        <v>16.071074640000003</v>
      </c>
      <c r="AE41">
        <v>0</v>
      </c>
      <c r="AF41">
        <v>6.1515000000000004</v>
      </c>
      <c r="AG41">
        <v>27.466524959999997</v>
      </c>
      <c r="AH41">
        <v>67.171467599999986</v>
      </c>
      <c r="AI41">
        <v>13.977540000000001</v>
      </c>
      <c r="AJ41">
        <v>0</v>
      </c>
      <c r="AK41">
        <v>22.184520000000003</v>
      </c>
      <c r="AL41">
        <v>59.209269999999997</v>
      </c>
      <c r="AM41">
        <v>7.0255447619047642</v>
      </c>
      <c r="AN41">
        <v>0</v>
      </c>
      <c r="AO41">
        <v>12.525105600000002</v>
      </c>
      <c r="AP41">
        <v>5.0635367999999996</v>
      </c>
      <c r="AQ41">
        <v>0</v>
      </c>
      <c r="AR41">
        <v>21.577017599999998</v>
      </c>
      <c r="AS41">
        <v>14.0093306136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32.564714689864076</v>
      </c>
      <c r="BB41">
        <f t="shared" si="0"/>
        <v>854.75720525628776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160.78766479636681</v>
      </c>
      <c r="L42">
        <v>72.822242973728834</v>
      </c>
      <c r="M42">
        <v>61.686457482794815</v>
      </c>
      <c r="N42">
        <v>51.878240903497982</v>
      </c>
      <c r="O42">
        <v>73.287946990682457</v>
      </c>
      <c r="P42">
        <v>24.301038062283737</v>
      </c>
      <c r="Q42">
        <v>9.5885500000000015</v>
      </c>
      <c r="R42">
        <v>18.614523728813559</v>
      </c>
      <c r="S42">
        <v>11.597021112372303</v>
      </c>
      <c r="T42">
        <v>0</v>
      </c>
      <c r="U42">
        <v>51.75920962608204</v>
      </c>
      <c r="V42">
        <v>9.0954624277456642</v>
      </c>
      <c r="W42">
        <v>19.983202907516237</v>
      </c>
      <c r="X42">
        <v>64.786212939145457</v>
      </c>
      <c r="Y42">
        <v>0</v>
      </c>
      <c r="Z42">
        <v>8.6352868800000007</v>
      </c>
      <c r="AA42">
        <v>18.736272</v>
      </c>
      <c r="AB42">
        <v>17.352844704000006</v>
      </c>
      <c r="AC42">
        <v>12.7643852736</v>
      </c>
      <c r="AD42">
        <v>16.071074640000003</v>
      </c>
      <c r="AE42">
        <v>0</v>
      </c>
      <c r="AF42">
        <v>6.1515000000000004</v>
      </c>
      <c r="AG42">
        <v>27.466524959999997</v>
      </c>
      <c r="AH42">
        <v>67.171467599999986</v>
      </c>
      <c r="AI42">
        <v>13.977540000000001</v>
      </c>
      <c r="AJ42">
        <v>0</v>
      </c>
      <c r="AK42">
        <v>22.184520000000003</v>
      </c>
      <c r="AL42">
        <v>59.209269999999997</v>
      </c>
      <c r="AM42">
        <v>7.0255447619047642</v>
      </c>
      <c r="AN42">
        <v>0</v>
      </c>
      <c r="AO42">
        <v>12.525105600000002</v>
      </c>
      <c r="AP42">
        <v>5.0635367999999996</v>
      </c>
      <c r="AQ42">
        <v>0</v>
      </c>
      <c r="AR42">
        <v>21.577017599999998</v>
      </c>
      <c r="AS42">
        <v>14.0093306136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35.236000256543491</v>
      </c>
      <c r="BB42">
        <f t="shared" si="0"/>
        <v>924.87299512759114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160.78391703245066</v>
      </c>
      <c r="L43">
        <v>72.822242973728834</v>
      </c>
      <c r="M43">
        <v>61.686457482794815</v>
      </c>
      <c r="N43">
        <v>51.878240903497982</v>
      </c>
      <c r="O43">
        <v>73.287946990682457</v>
      </c>
      <c r="P43">
        <v>24.301038062283737</v>
      </c>
      <c r="Q43">
        <v>9.5885500000000015</v>
      </c>
      <c r="R43">
        <v>18.614523728813559</v>
      </c>
      <c r="S43">
        <v>11.597021112372303</v>
      </c>
      <c r="T43">
        <v>0</v>
      </c>
      <c r="U43">
        <v>51.75920962608204</v>
      </c>
      <c r="V43">
        <v>9.0954624277456642</v>
      </c>
      <c r="W43">
        <v>19.983202907516237</v>
      </c>
      <c r="X43">
        <v>64.786212939145457</v>
      </c>
      <c r="Y43">
        <v>0</v>
      </c>
      <c r="Z43">
        <v>8.6352868800000007</v>
      </c>
      <c r="AA43">
        <v>18.736272</v>
      </c>
      <c r="AB43">
        <v>17.352844704000006</v>
      </c>
      <c r="AC43">
        <v>12.7643852736</v>
      </c>
      <c r="AD43">
        <v>16.071074640000003</v>
      </c>
      <c r="AE43">
        <v>0</v>
      </c>
      <c r="AF43">
        <v>4.4427500000000002</v>
      </c>
      <c r="AG43">
        <v>27.466524959999997</v>
      </c>
      <c r="AH43">
        <v>67.171467599999986</v>
      </c>
      <c r="AI43">
        <v>13.977540000000001</v>
      </c>
      <c r="AJ43">
        <v>0</v>
      </c>
      <c r="AK43">
        <v>22.184520000000003</v>
      </c>
      <c r="AL43">
        <v>59.209269999999997</v>
      </c>
      <c r="AM43">
        <v>7.0255447619047642</v>
      </c>
      <c r="AN43">
        <v>0</v>
      </c>
      <c r="AO43">
        <v>12.525105600000002</v>
      </c>
      <c r="AP43">
        <v>5.0635367999999996</v>
      </c>
      <c r="AQ43">
        <v>0</v>
      </c>
      <c r="AR43">
        <v>21.577017599999998</v>
      </c>
      <c r="AS43">
        <v>14.0093306136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35.173151019813844</v>
      </c>
      <c r="BB43">
        <f t="shared" si="0"/>
        <v>923.22334660040462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160.78391703245066</v>
      </c>
      <c r="L44">
        <v>72.822242973728834</v>
      </c>
      <c r="M44">
        <v>61.686457482794815</v>
      </c>
      <c r="N44">
        <v>51.878240903497982</v>
      </c>
      <c r="O44">
        <v>73.287946990682457</v>
      </c>
      <c r="P44">
        <v>24.301038062283737</v>
      </c>
      <c r="Q44">
        <v>9.5885500000000015</v>
      </c>
      <c r="R44">
        <v>18.614523728813559</v>
      </c>
      <c r="S44">
        <v>11.597021112372303</v>
      </c>
      <c r="T44">
        <v>0</v>
      </c>
      <c r="U44">
        <v>51.75920962608204</v>
      </c>
      <c r="V44">
        <v>9.0954624277456642</v>
      </c>
      <c r="W44">
        <v>19.983202907516237</v>
      </c>
      <c r="X44">
        <v>64.786212939145457</v>
      </c>
      <c r="Y44">
        <v>0</v>
      </c>
      <c r="Z44">
        <v>8.6352868800000007</v>
      </c>
      <c r="AA44">
        <v>18.736272</v>
      </c>
      <c r="AB44">
        <v>17.352844704000006</v>
      </c>
      <c r="AC44">
        <v>12.7643852736</v>
      </c>
      <c r="AD44">
        <v>16.071074640000003</v>
      </c>
      <c r="AE44">
        <v>0</v>
      </c>
      <c r="AF44">
        <v>4.4427500000000002</v>
      </c>
      <c r="AG44">
        <v>27.466524959999997</v>
      </c>
      <c r="AH44">
        <v>67.171467599999986</v>
      </c>
      <c r="AI44">
        <v>13.977540000000001</v>
      </c>
      <c r="AJ44">
        <v>0</v>
      </c>
      <c r="AK44">
        <v>22.184520000000003</v>
      </c>
      <c r="AL44">
        <v>59.209269999999997</v>
      </c>
      <c r="AM44">
        <v>7.0255447619047642</v>
      </c>
      <c r="AN44">
        <v>0</v>
      </c>
      <c r="AO44">
        <v>12.525105600000002</v>
      </c>
      <c r="AP44">
        <v>5.0635367999999996</v>
      </c>
      <c r="AQ44">
        <v>0</v>
      </c>
      <c r="AR44">
        <v>21.577017599999998</v>
      </c>
      <c r="AS44">
        <v>14.0093306136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35.173151019813844</v>
      </c>
      <c r="BB44">
        <f t="shared" si="0"/>
        <v>923.22334660040462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160.78391703245066</v>
      </c>
      <c r="L45">
        <v>80.129703245640755</v>
      </c>
      <c r="M45">
        <v>61.686457482794815</v>
      </c>
      <c r="N45">
        <v>51.878240903497982</v>
      </c>
      <c r="O45">
        <v>73.287946990682457</v>
      </c>
      <c r="P45">
        <v>24.301038062283737</v>
      </c>
      <c r="Q45">
        <v>9.5885500000000015</v>
      </c>
      <c r="R45">
        <v>18.614523728813559</v>
      </c>
      <c r="S45">
        <v>11.597021112372303</v>
      </c>
      <c r="T45">
        <v>0</v>
      </c>
      <c r="U45">
        <v>51.75920962608204</v>
      </c>
      <c r="V45">
        <v>9.0954624277456642</v>
      </c>
      <c r="W45">
        <v>19.983202907516237</v>
      </c>
      <c r="X45">
        <v>64.786212939145457</v>
      </c>
      <c r="Y45">
        <v>0</v>
      </c>
      <c r="Z45">
        <v>8.6352868800000007</v>
      </c>
      <c r="AA45">
        <v>18.736272</v>
      </c>
      <c r="AB45">
        <v>17.352844704000006</v>
      </c>
      <c r="AC45">
        <v>12.7643852736</v>
      </c>
      <c r="AD45">
        <v>16.071074640000003</v>
      </c>
      <c r="AE45">
        <v>0</v>
      </c>
      <c r="AF45">
        <v>4.4427500000000002</v>
      </c>
      <c r="AG45">
        <v>27.466524959999997</v>
      </c>
      <c r="AH45">
        <v>67.171467599999986</v>
      </c>
      <c r="AI45">
        <v>13.977540000000001</v>
      </c>
      <c r="AJ45">
        <v>0</v>
      </c>
      <c r="AK45">
        <v>22.184520000000003</v>
      </c>
      <c r="AL45">
        <v>43.344999999999999</v>
      </c>
      <c r="AM45">
        <v>7.0255447619047642</v>
      </c>
      <c r="AN45">
        <v>0</v>
      </c>
      <c r="AO45">
        <v>12.525105600000002</v>
      </c>
      <c r="AP45">
        <v>5.0635367999999996</v>
      </c>
      <c r="AQ45">
        <v>0</v>
      </c>
      <c r="AR45">
        <v>21.577017599999998</v>
      </c>
      <c r="AS45">
        <v>14.0093306136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34.859116083614495</v>
      </c>
      <c r="BB45">
        <f t="shared" si="0"/>
        <v>914.98057180851595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160.78391703245066</v>
      </c>
      <c r="L46">
        <v>126.96934684140626</v>
      </c>
      <c r="M46">
        <v>61.686457482794815</v>
      </c>
      <c r="N46">
        <v>51.878240903497982</v>
      </c>
      <c r="O46">
        <v>73.287946990682457</v>
      </c>
      <c r="P46">
        <v>24.301038062283737</v>
      </c>
      <c r="Q46">
        <v>9.5885500000000015</v>
      </c>
      <c r="R46">
        <v>18.614523728813559</v>
      </c>
      <c r="S46">
        <v>11.597021112372303</v>
      </c>
      <c r="T46">
        <v>0</v>
      </c>
      <c r="U46">
        <v>51.75920962608204</v>
      </c>
      <c r="V46">
        <v>9.0954624277456642</v>
      </c>
      <c r="W46">
        <v>19.983202907516237</v>
      </c>
      <c r="X46">
        <v>64.786212939145457</v>
      </c>
      <c r="Y46">
        <v>0</v>
      </c>
      <c r="Z46">
        <v>8.6352868800000007</v>
      </c>
      <c r="AA46">
        <v>18.736272</v>
      </c>
      <c r="AB46">
        <v>17.352844704000006</v>
      </c>
      <c r="AC46">
        <v>12.7643852736</v>
      </c>
      <c r="AD46">
        <v>16.071074640000003</v>
      </c>
      <c r="AE46">
        <v>0</v>
      </c>
      <c r="AF46">
        <v>4.4427500000000002</v>
      </c>
      <c r="AG46">
        <v>27.466524959999997</v>
      </c>
      <c r="AH46">
        <v>67.171467599999986</v>
      </c>
      <c r="AI46">
        <v>13.977540000000001</v>
      </c>
      <c r="AJ46">
        <v>0</v>
      </c>
      <c r="AK46">
        <v>22.184520000000003</v>
      </c>
      <c r="AL46">
        <v>43.344999999999999</v>
      </c>
      <c r="AM46">
        <v>7.0255447619047642</v>
      </c>
      <c r="AN46">
        <v>0</v>
      </c>
      <c r="AO46">
        <v>12.525105600000002</v>
      </c>
      <c r="AP46">
        <v>5.0635367999999996</v>
      </c>
      <c r="AQ46">
        <v>0</v>
      </c>
      <c r="AR46">
        <v>21.577017599999998</v>
      </c>
      <c r="AS46">
        <v>14.0093306136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36.578130895776269</v>
      </c>
      <c r="BB46">
        <f t="shared" si="0"/>
        <v>960.10120059211954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160.78391703245066</v>
      </c>
      <c r="L47">
        <v>126.96934684140626</v>
      </c>
      <c r="M47">
        <v>61.686457482794815</v>
      </c>
      <c r="N47">
        <v>51.878240903497982</v>
      </c>
      <c r="O47">
        <v>73.287946990682457</v>
      </c>
      <c r="P47">
        <v>24.301038062283737</v>
      </c>
      <c r="Q47">
        <v>9.5885500000000015</v>
      </c>
      <c r="R47">
        <v>18.614523728813559</v>
      </c>
      <c r="S47">
        <v>11.597021112372303</v>
      </c>
      <c r="T47">
        <v>0</v>
      </c>
      <c r="U47">
        <v>51.75920962608204</v>
      </c>
      <c r="V47">
        <v>9.0954624277456642</v>
      </c>
      <c r="W47">
        <v>19.983202907516237</v>
      </c>
      <c r="X47">
        <v>64.786212939145457</v>
      </c>
      <c r="Y47">
        <v>0</v>
      </c>
      <c r="Z47">
        <v>8.6352868800000007</v>
      </c>
      <c r="AA47">
        <v>18.736272</v>
      </c>
      <c r="AB47">
        <v>17.352844704000006</v>
      </c>
      <c r="AC47">
        <v>12.7643852736</v>
      </c>
      <c r="AD47">
        <v>16.071074640000003</v>
      </c>
      <c r="AE47">
        <v>0</v>
      </c>
      <c r="AF47">
        <v>4.4427500000000002</v>
      </c>
      <c r="AG47">
        <v>27.466524959999997</v>
      </c>
      <c r="AH47">
        <v>67.171467599999986</v>
      </c>
      <c r="AI47">
        <v>13.977540000000001</v>
      </c>
      <c r="AJ47">
        <v>0</v>
      </c>
      <c r="AK47">
        <v>22.184520000000003</v>
      </c>
      <c r="AL47">
        <v>53.747800000000005</v>
      </c>
      <c r="AM47">
        <v>7.0255447619047642</v>
      </c>
      <c r="AN47">
        <v>0</v>
      </c>
      <c r="AO47">
        <v>12.525105600000002</v>
      </c>
      <c r="AP47">
        <v>5.0635367999999996</v>
      </c>
      <c r="AQ47">
        <v>0</v>
      </c>
      <c r="AR47">
        <v>21.577017599999998</v>
      </c>
      <c r="AS47">
        <v>13.884078240000001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36.955317137784533</v>
      </c>
      <c r="BB47">
        <f t="shared" si="0"/>
        <v>970.00156197651131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160.78391703245066</v>
      </c>
      <c r="L48">
        <v>126.96934684140626</v>
      </c>
      <c r="M48">
        <v>61.686457482794815</v>
      </c>
      <c r="N48">
        <v>51.878240903497982</v>
      </c>
      <c r="O48">
        <v>73.287946990682457</v>
      </c>
      <c r="P48">
        <v>24.301038062283737</v>
      </c>
      <c r="Q48">
        <v>9.5885500000000015</v>
      </c>
      <c r="R48">
        <v>18.614523728813559</v>
      </c>
      <c r="S48">
        <v>11.597021112372303</v>
      </c>
      <c r="T48">
        <v>0</v>
      </c>
      <c r="U48">
        <v>51.75920962608204</v>
      </c>
      <c r="V48">
        <v>9.0954624277456642</v>
      </c>
      <c r="W48">
        <v>19.983202907516237</v>
      </c>
      <c r="X48">
        <v>64.786212939145457</v>
      </c>
      <c r="Y48">
        <v>0</v>
      </c>
      <c r="Z48">
        <v>8.6352868800000007</v>
      </c>
      <c r="AA48">
        <v>18.736272</v>
      </c>
      <c r="AB48">
        <v>17.352844704000006</v>
      </c>
      <c r="AC48">
        <v>12.7643852736</v>
      </c>
      <c r="AD48">
        <v>16.071074640000003</v>
      </c>
      <c r="AE48">
        <v>0</v>
      </c>
      <c r="AF48">
        <v>4.4427500000000002</v>
      </c>
      <c r="AG48">
        <v>27.466524959999997</v>
      </c>
      <c r="AH48">
        <v>67.171467599999986</v>
      </c>
      <c r="AI48">
        <v>13.977540000000001</v>
      </c>
      <c r="AJ48">
        <v>0</v>
      </c>
      <c r="AK48">
        <v>22.184520000000003</v>
      </c>
      <c r="AL48">
        <v>62.416800000000002</v>
      </c>
      <c r="AM48">
        <v>7.0255447619047642</v>
      </c>
      <c r="AN48">
        <v>0</v>
      </c>
      <c r="AO48">
        <v>12.525105600000002</v>
      </c>
      <c r="AP48">
        <v>5.0635367999999996</v>
      </c>
      <c r="AQ48">
        <v>0</v>
      </c>
      <c r="AR48">
        <v>21.577017599999998</v>
      </c>
      <c r="AS48">
        <v>13.884078240000001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37.273469437784527</v>
      </c>
      <c r="BB48">
        <f t="shared" si="0"/>
        <v>978.35240967651123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154.87983562582045</v>
      </c>
      <c r="L49">
        <v>74.547793933839301</v>
      </c>
      <c r="M49">
        <v>61.686457482794815</v>
      </c>
      <c r="N49">
        <v>51.878240903497982</v>
      </c>
      <c r="O49">
        <v>73.287946990682457</v>
      </c>
      <c r="P49">
        <v>24.301038062283737</v>
      </c>
      <c r="Q49">
        <v>9.5885500000000015</v>
      </c>
      <c r="R49">
        <v>18.614523728813559</v>
      </c>
      <c r="S49">
        <v>11.597021112372303</v>
      </c>
      <c r="T49">
        <v>0</v>
      </c>
      <c r="U49">
        <v>51.75920962608204</v>
      </c>
      <c r="V49">
        <v>9.0954624277456642</v>
      </c>
      <c r="W49">
        <v>19.983202907516237</v>
      </c>
      <c r="X49">
        <v>64.786212939145457</v>
      </c>
      <c r="Y49">
        <v>0</v>
      </c>
      <c r="Z49">
        <v>8.6352868800000007</v>
      </c>
      <c r="AA49">
        <v>18.736272</v>
      </c>
      <c r="AB49">
        <v>17.352844704000006</v>
      </c>
      <c r="AC49">
        <v>12.7643852736</v>
      </c>
      <c r="AD49">
        <v>16.071074640000003</v>
      </c>
      <c r="AE49">
        <v>0</v>
      </c>
      <c r="AF49">
        <v>4.4427500000000002</v>
      </c>
      <c r="AG49">
        <v>27.466524959999997</v>
      </c>
      <c r="AH49">
        <v>67.171467599999986</v>
      </c>
      <c r="AI49">
        <v>13.977540000000001</v>
      </c>
      <c r="AJ49">
        <v>0</v>
      </c>
      <c r="AK49">
        <v>22.184520000000003</v>
      </c>
      <c r="AL49">
        <v>62.416800000000002</v>
      </c>
      <c r="AM49">
        <v>7.0255447619047642</v>
      </c>
      <c r="AN49">
        <v>0</v>
      </c>
      <c r="AO49">
        <v>12.525105600000002</v>
      </c>
      <c r="AP49">
        <v>5.0635367999999996</v>
      </c>
      <c r="AQ49">
        <v>0</v>
      </c>
      <c r="AR49">
        <v>21.577017599999998</v>
      </c>
      <c r="AS49">
        <v>13.884078240000001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35.132918868757073</v>
      </c>
      <c r="BB49">
        <f t="shared" si="0"/>
        <v>922.16732593134168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123.99938127320226</v>
      </c>
      <c r="L50">
        <v>68.51435160389336</v>
      </c>
      <c r="M50">
        <v>61.686457482794815</v>
      </c>
      <c r="N50">
        <v>51.878240903497982</v>
      </c>
      <c r="O50">
        <v>73.287946990682457</v>
      </c>
      <c r="P50">
        <v>24.301038062283737</v>
      </c>
      <c r="Q50">
        <v>9.5885500000000015</v>
      </c>
      <c r="R50">
        <v>18.614523728813559</v>
      </c>
      <c r="S50">
        <v>11.597021112372303</v>
      </c>
      <c r="T50">
        <v>0</v>
      </c>
      <c r="U50">
        <v>51.75920962608204</v>
      </c>
      <c r="V50">
        <v>9.0954624277456642</v>
      </c>
      <c r="W50">
        <v>19.983202907516237</v>
      </c>
      <c r="X50">
        <v>64.786212939145457</v>
      </c>
      <c r="Y50">
        <v>0</v>
      </c>
      <c r="Z50">
        <v>8.6352868800000007</v>
      </c>
      <c r="AA50">
        <v>18.736272</v>
      </c>
      <c r="AB50">
        <v>17.352844704000006</v>
      </c>
      <c r="AC50">
        <v>12.7643852736</v>
      </c>
      <c r="AD50">
        <v>16.071074640000003</v>
      </c>
      <c r="AE50">
        <v>0</v>
      </c>
      <c r="AF50">
        <v>4.4427500000000002</v>
      </c>
      <c r="AG50">
        <v>27.466524959999997</v>
      </c>
      <c r="AH50">
        <v>67.171467599999986</v>
      </c>
      <c r="AI50">
        <v>13.977540000000001</v>
      </c>
      <c r="AJ50">
        <v>0</v>
      </c>
      <c r="AK50">
        <v>22.184520000000003</v>
      </c>
      <c r="AL50">
        <v>62.416800000000002</v>
      </c>
      <c r="AM50">
        <v>7.0255447619047642</v>
      </c>
      <c r="AN50">
        <v>0</v>
      </c>
      <c r="AO50">
        <v>12.525105600000002</v>
      </c>
      <c r="AP50">
        <v>5.0635367999999996</v>
      </c>
      <c r="AQ50">
        <v>0</v>
      </c>
      <c r="AR50">
        <v>21.577017599999998</v>
      </c>
      <c r="AS50">
        <v>13.884078240000001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33.77817885794407</v>
      </c>
      <c r="BB50">
        <f t="shared" si="0"/>
        <v>886.60816925959045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99.999264345267278</v>
      </c>
      <c r="L51">
        <v>68.51435160389336</v>
      </c>
      <c r="M51">
        <v>61.686457482794815</v>
      </c>
      <c r="N51">
        <v>51.878240903497982</v>
      </c>
      <c r="O51">
        <v>73.287946990682457</v>
      </c>
      <c r="P51">
        <v>24.157247792119563</v>
      </c>
      <c r="Q51">
        <v>9.5885500000000015</v>
      </c>
      <c r="R51">
        <v>18.614523728813559</v>
      </c>
      <c r="S51">
        <v>11.597021112372303</v>
      </c>
      <c r="T51">
        <v>0</v>
      </c>
      <c r="U51">
        <v>51.75920962608204</v>
      </c>
      <c r="V51">
        <v>9.0954624277456642</v>
      </c>
      <c r="W51">
        <v>19.983202907516237</v>
      </c>
      <c r="X51">
        <v>64.786212939145457</v>
      </c>
      <c r="Y51">
        <v>0</v>
      </c>
      <c r="Z51">
        <v>8.6352868800000007</v>
      </c>
      <c r="AA51">
        <v>18.736272</v>
      </c>
      <c r="AB51">
        <v>17.352844704000006</v>
      </c>
      <c r="AC51">
        <v>12.7643852736</v>
      </c>
      <c r="AD51">
        <v>16.071074640000003</v>
      </c>
      <c r="AE51">
        <v>0</v>
      </c>
      <c r="AF51">
        <v>4.4427500000000002</v>
      </c>
      <c r="AG51">
        <v>27.466524959999997</v>
      </c>
      <c r="AH51">
        <v>67.171467599999986</v>
      </c>
      <c r="AI51">
        <v>13.977540000000001</v>
      </c>
      <c r="AJ51">
        <v>0</v>
      </c>
      <c r="AK51">
        <v>22.184520000000003</v>
      </c>
      <c r="AL51">
        <v>62.416800000000002</v>
      </c>
      <c r="AM51">
        <v>7.0255447619047642</v>
      </c>
      <c r="AN51">
        <v>0</v>
      </c>
      <c r="AO51">
        <v>12.525105600000002</v>
      </c>
      <c r="AP51">
        <v>5.0635367999999996</v>
      </c>
      <c r="AQ51">
        <v>0</v>
      </c>
      <c r="AR51">
        <v>21.577017599999998</v>
      </c>
      <c r="AS51">
        <v>13.884078240000001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32.892097463773823</v>
      </c>
      <c r="BB51">
        <f t="shared" si="0"/>
        <v>863.35034345566157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129.9994049193335</v>
      </c>
      <c r="L52">
        <v>68.51435160389336</v>
      </c>
      <c r="M52">
        <v>61.686457482794815</v>
      </c>
      <c r="N52">
        <v>51.878240903497982</v>
      </c>
      <c r="O52">
        <v>73.287946990682457</v>
      </c>
      <c r="P52">
        <v>24.157247792119563</v>
      </c>
      <c r="Q52">
        <v>9.5885500000000015</v>
      </c>
      <c r="R52">
        <v>18.614523728813559</v>
      </c>
      <c r="S52">
        <v>11.597021112372303</v>
      </c>
      <c r="T52">
        <v>0</v>
      </c>
      <c r="U52">
        <v>51.75920962608204</v>
      </c>
      <c r="V52">
        <v>9.0954624277456642</v>
      </c>
      <c r="W52">
        <v>19.983202907516237</v>
      </c>
      <c r="X52">
        <v>64.786212939145457</v>
      </c>
      <c r="Y52">
        <v>0</v>
      </c>
      <c r="Z52">
        <v>8.6352868800000007</v>
      </c>
      <c r="AA52">
        <v>18.736272</v>
      </c>
      <c r="AB52">
        <v>17.352844704000006</v>
      </c>
      <c r="AC52">
        <v>12.7643852736</v>
      </c>
      <c r="AD52">
        <v>16.071074640000003</v>
      </c>
      <c r="AE52">
        <v>0</v>
      </c>
      <c r="AF52">
        <v>4.4427500000000002</v>
      </c>
      <c r="AG52">
        <v>27.466524959999997</v>
      </c>
      <c r="AH52">
        <v>67.171467599999986</v>
      </c>
      <c r="AI52">
        <v>13.977540000000001</v>
      </c>
      <c r="AJ52">
        <v>0</v>
      </c>
      <c r="AK52">
        <v>22.184520000000003</v>
      </c>
      <c r="AL52">
        <v>62.416800000000002</v>
      </c>
      <c r="AM52">
        <v>7.0255447619047642</v>
      </c>
      <c r="AN52">
        <v>0</v>
      </c>
      <c r="AO52">
        <v>12.525105600000002</v>
      </c>
      <c r="AP52">
        <v>5.0635367999999996</v>
      </c>
      <c r="AQ52">
        <v>0</v>
      </c>
      <c r="AR52">
        <v>21.577017599999998</v>
      </c>
      <c r="AS52">
        <v>13.884078240000001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33.993102622842045</v>
      </c>
      <c r="BB52">
        <f t="shared" si="0"/>
        <v>892.24947887065969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154.87983562582045</v>
      </c>
      <c r="L53">
        <v>85.996028921023367</v>
      </c>
      <c r="M53">
        <v>61.686457482794815</v>
      </c>
      <c r="N53">
        <v>51.878240903497982</v>
      </c>
      <c r="O53">
        <v>73.287946990682457</v>
      </c>
      <c r="P53">
        <v>24.157247792119563</v>
      </c>
      <c r="Q53">
        <v>9.5885500000000015</v>
      </c>
      <c r="R53">
        <v>18.614523728813559</v>
      </c>
      <c r="S53">
        <v>11.597021112372303</v>
      </c>
      <c r="T53">
        <v>0</v>
      </c>
      <c r="U53">
        <v>51.75920962608204</v>
      </c>
      <c r="V53">
        <v>9.0954624277456642</v>
      </c>
      <c r="W53">
        <v>19.983202907516237</v>
      </c>
      <c r="X53">
        <v>64.786212939145457</v>
      </c>
      <c r="Y53">
        <v>0</v>
      </c>
      <c r="Z53">
        <v>8.6352868800000007</v>
      </c>
      <c r="AA53">
        <v>18.736272</v>
      </c>
      <c r="AB53">
        <v>17.352844704000006</v>
      </c>
      <c r="AC53">
        <v>12.7643852736</v>
      </c>
      <c r="AD53">
        <v>16.071074640000003</v>
      </c>
      <c r="AE53">
        <v>0</v>
      </c>
      <c r="AF53">
        <v>4.4427500000000002</v>
      </c>
      <c r="AG53">
        <v>27.466524959999997</v>
      </c>
      <c r="AH53">
        <v>67.171467599999986</v>
      </c>
      <c r="AI53">
        <v>13.977540000000001</v>
      </c>
      <c r="AJ53">
        <v>0</v>
      </c>
      <c r="AK53">
        <v>22.184520000000003</v>
      </c>
      <c r="AL53">
        <v>62.416800000000002</v>
      </c>
      <c r="AM53">
        <v>7.0255447619047642</v>
      </c>
      <c r="AN53">
        <v>0</v>
      </c>
      <c r="AO53">
        <v>12.525105600000002</v>
      </c>
      <c r="AP53">
        <v>5.0635367999999996</v>
      </c>
      <c r="AQ53">
        <v>0</v>
      </c>
      <c r="AR53">
        <v>21.577017599999998</v>
      </c>
      <c r="AS53">
        <v>14.0093306136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35.552388625405115</v>
      </c>
      <c r="BB53">
        <f t="shared" si="0"/>
        <v>933.17755326531346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154.87550160490224</v>
      </c>
      <c r="L54">
        <v>76.974835930737783</v>
      </c>
      <c r="M54">
        <v>61.686457482794815</v>
      </c>
      <c r="N54">
        <v>51.878240903497982</v>
      </c>
      <c r="O54">
        <v>73.287946990682457</v>
      </c>
      <c r="P54">
        <v>24.157247792119563</v>
      </c>
      <c r="Q54">
        <v>9.5885500000000015</v>
      </c>
      <c r="R54">
        <v>18.614523728813559</v>
      </c>
      <c r="S54">
        <v>11.597021112372303</v>
      </c>
      <c r="T54">
        <v>0</v>
      </c>
      <c r="U54">
        <v>51.75920962608204</v>
      </c>
      <c r="V54">
        <v>9.0954624277456642</v>
      </c>
      <c r="W54">
        <v>19.983202907516237</v>
      </c>
      <c r="X54">
        <v>64.786212939145457</v>
      </c>
      <c r="Y54">
        <v>0</v>
      </c>
      <c r="Z54">
        <v>8.6352868800000007</v>
      </c>
      <c r="AA54">
        <v>18.736272</v>
      </c>
      <c r="AB54">
        <v>17.352844704000006</v>
      </c>
      <c r="AC54">
        <v>12.7643852736</v>
      </c>
      <c r="AD54">
        <v>16.071074640000003</v>
      </c>
      <c r="AE54">
        <v>0</v>
      </c>
      <c r="AF54">
        <v>4.4427500000000002</v>
      </c>
      <c r="AG54">
        <v>27.466524959999997</v>
      </c>
      <c r="AH54">
        <v>67.171467599999986</v>
      </c>
      <c r="AI54">
        <v>13.977540000000001</v>
      </c>
      <c r="AJ54">
        <v>0</v>
      </c>
      <c r="AK54">
        <v>22.184520000000003</v>
      </c>
      <c r="AL54">
        <v>62.416800000000002</v>
      </c>
      <c r="AM54">
        <v>7.0255447619047642</v>
      </c>
      <c r="AN54">
        <v>0</v>
      </c>
      <c r="AO54">
        <v>12.525105600000002</v>
      </c>
      <c r="AP54">
        <v>5.0635367999999996</v>
      </c>
      <c r="AQ54">
        <v>0</v>
      </c>
      <c r="AR54">
        <v>21.577017599999998</v>
      </c>
      <c r="AS54">
        <v>14.0093306136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35.221151816791519</v>
      </c>
      <c r="BB54">
        <f t="shared" si="0"/>
        <v>924.48326306272315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160.78108197017625</v>
      </c>
      <c r="L55">
        <v>68.51435160389336</v>
      </c>
      <c r="M55">
        <v>61.686457482794815</v>
      </c>
      <c r="N55">
        <v>51.878240903497982</v>
      </c>
      <c r="O55">
        <v>73.287946990682457</v>
      </c>
      <c r="P55">
        <v>24.157247792119563</v>
      </c>
      <c r="Q55">
        <v>9.9261686747404845</v>
      </c>
      <c r="R55">
        <v>18.613862021978019</v>
      </c>
      <c r="S55">
        <v>11.591456970128023</v>
      </c>
      <c r="T55">
        <v>0</v>
      </c>
      <c r="U55">
        <v>51.75920962608204</v>
      </c>
      <c r="V55">
        <v>9.0954624277456642</v>
      </c>
      <c r="W55">
        <v>19.983202907516237</v>
      </c>
      <c r="X55">
        <v>64.786212939145457</v>
      </c>
      <c r="Y55">
        <v>0</v>
      </c>
      <c r="Z55">
        <v>8.6352868800000007</v>
      </c>
      <c r="AA55">
        <v>18.736272</v>
      </c>
      <c r="AB55">
        <v>17.352844704000006</v>
      </c>
      <c r="AC55">
        <v>12.7643852736</v>
      </c>
      <c r="AD55">
        <v>16.071074640000003</v>
      </c>
      <c r="AE55">
        <v>0</v>
      </c>
      <c r="AF55">
        <v>6.1515000000000004</v>
      </c>
      <c r="AG55">
        <v>27.466524959999997</v>
      </c>
      <c r="AH55">
        <v>67.171467599999986</v>
      </c>
      <c r="AI55">
        <v>13.977540000000001</v>
      </c>
      <c r="AJ55">
        <v>0</v>
      </c>
      <c r="AK55">
        <v>22.184520000000003</v>
      </c>
      <c r="AL55">
        <v>62.416800000000002</v>
      </c>
      <c r="AM55">
        <v>7.0255447619047642</v>
      </c>
      <c r="AN55">
        <v>0</v>
      </c>
      <c r="AO55">
        <v>12.525105600000002</v>
      </c>
      <c r="AP55">
        <v>5.0635367999999996</v>
      </c>
      <c r="AQ55">
        <v>0</v>
      </c>
      <c r="AR55">
        <v>21.577017599999998</v>
      </c>
      <c r="AS55">
        <v>14.0093306136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35.20226037781319</v>
      </c>
      <c r="BB55">
        <f t="shared" si="0"/>
        <v>923.98739336579195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160.78108197017625</v>
      </c>
      <c r="L56">
        <v>68.51435160389336</v>
      </c>
      <c r="M56">
        <v>61.686457482794815</v>
      </c>
      <c r="N56">
        <v>51.878240903497982</v>
      </c>
      <c r="O56">
        <v>73.287946990682457</v>
      </c>
      <c r="P56">
        <v>24.157247792119563</v>
      </c>
      <c r="Q56">
        <v>9.9261686747404845</v>
      </c>
      <c r="R56">
        <v>18.613862021978019</v>
      </c>
      <c r="S56">
        <v>11.591456970128023</v>
      </c>
      <c r="T56">
        <v>0</v>
      </c>
      <c r="U56">
        <v>51.75920962608204</v>
      </c>
      <c r="V56">
        <v>9.0954624277456642</v>
      </c>
      <c r="W56">
        <v>19.983202907516237</v>
      </c>
      <c r="X56">
        <v>64.786212939145457</v>
      </c>
      <c r="Y56">
        <v>0</v>
      </c>
      <c r="Z56">
        <v>8.6352868800000007</v>
      </c>
      <c r="AA56">
        <v>18.736272</v>
      </c>
      <c r="AB56">
        <v>17.352844704000006</v>
      </c>
      <c r="AC56">
        <v>12.7643852736</v>
      </c>
      <c r="AD56">
        <v>16.071074640000003</v>
      </c>
      <c r="AE56">
        <v>0</v>
      </c>
      <c r="AF56">
        <v>6.1515000000000004</v>
      </c>
      <c r="AG56">
        <v>27.466524959999997</v>
      </c>
      <c r="AH56">
        <v>67.171467599999986</v>
      </c>
      <c r="AI56">
        <v>13.977540000000001</v>
      </c>
      <c r="AJ56">
        <v>0</v>
      </c>
      <c r="AK56">
        <v>22.184520000000003</v>
      </c>
      <c r="AL56">
        <v>62.416800000000002</v>
      </c>
      <c r="AM56">
        <v>7.0255447619047642</v>
      </c>
      <c r="AN56">
        <v>0</v>
      </c>
      <c r="AO56">
        <v>12.525105600000002</v>
      </c>
      <c r="AP56">
        <v>5.0635367999999996</v>
      </c>
      <c r="AQ56">
        <v>0</v>
      </c>
      <c r="AR56">
        <v>21.577017599999998</v>
      </c>
      <c r="AS56">
        <v>14.0093306136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35.20226037781319</v>
      </c>
      <c r="BB56">
        <f t="shared" si="0"/>
        <v>923.98739336579195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103.99591302926271</v>
      </c>
      <c r="L57">
        <v>68.515095839457331</v>
      </c>
      <c r="M57">
        <v>61.686457482794815</v>
      </c>
      <c r="N57">
        <v>51.878240903497982</v>
      </c>
      <c r="O57">
        <v>73.287946990682457</v>
      </c>
      <c r="P57">
        <v>24.157247792119563</v>
      </c>
      <c r="Q57">
        <v>9.9025804006938429</v>
      </c>
      <c r="R57">
        <v>18.613862021978019</v>
      </c>
      <c r="S57">
        <v>11.591456970128023</v>
      </c>
      <c r="T57">
        <v>0</v>
      </c>
      <c r="U57">
        <v>51.75920962608204</v>
      </c>
      <c r="V57">
        <v>9.0954624277456642</v>
      </c>
      <c r="W57">
        <v>19.983202907516237</v>
      </c>
      <c r="X57">
        <v>64.786212939145457</v>
      </c>
      <c r="Y57">
        <v>0</v>
      </c>
      <c r="Z57">
        <v>8.6352868800000007</v>
      </c>
      <c r="AA57">
        <v>18.736272</v>
      </c>
      <c r="AB57">
        <v>17.352844704000006</v>
      </c>
      <c r="AC57">
        <v>12.7643852736</v>
      </c>
      <c r="AD57">
        <v>16.071074640000003</v>
      </c>
      <c r="AE57">
        <v>0</v>
      </c>
      <c r="AF57">
        <v>6.1515000000000004</v>
      </c>
      <c r="AG57">
        <v>27.466524959999997</v>
      </c>
      <c r="AH57">
        <v>67.171467599999986</v>
      </c>
      <c r="AI57">
        <v>13.977540000000001</v>
      </c>
      <c r="AJ57">
        <v>0</v>
      </c>
      <c r="AK57">
        <v>22.184520000000003</v>
      </c>
      <c r="AL57">
        <v>62.416800000000002</v>
      </c>
      <c r="AM57">
        <v>7.0255447619047642</v>
      </c>
      <c r="AN57">
        <v>0</v>
      </c>
      <c r="AO57">
        <v>12.525105600000002</v>
      </c>
      <c r="AP57">
        <v>5.0635367999999996</v>
      </c>
      <c r="AQ57">
        <v>0</v>
      </c>
      <c r="AR57">
        <v>21.577017599999998</v>
      </c>
      <c r="AS57">
        <v>14.0093306136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33.117405805237112</v>
      </c>
      <c r="BB57">
        <f t="shared" si="0"/>
        <v>869.26423495897166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112.99595450728953</v>
      </c>
      <c r="L58">
        <v>68.515095839457331</v>
      </c>
      <c r="M58">
        <v>61.686457482794815</v>
      </c>
      <c r="N58">
        <v>51.878240903497982</v>
      </c>
      <c r="O58">
        <v>73.287946990682457</v>
      </c>
      <c r="P58">
        <v>24.157247792119563</v>
      </c>
      <c r="Q58">
        <v>9.9025804006938429</v>
      </c>
      <c r="R58">
        <v>18.613862021978019</v>
      </c>
      <c r="S58">
        <v>11.591456970128023</v>
      </c>
      <c r="T58">
        <v>0</v>
      </c>
      <c r="U58">
        <v>51.75920962608204</v>
      </c>
      <c r="V58">
        <v>9.0954624277456642</v>
      </c>
      <c r="W58">
        <v>19.983202907516237</v>
      </c>
      <c r="X58">
        <v>64.786212939145457</v>
      </c>
      <c r="Y58">
        <v>0</v>
      </c>
      <c r="Z58">
        <v>8.6352868800000007</v>
      </c>
      <c r="AA58">
        <v>18.736272</v>
      </c>
      <c r="AB58">
        <v>17.352844704000006</v>
      </c>
      <c r="AC58">
        <v>12.7643852736</v>
      </c>
      <c r="AD58">
        <v>16.071074640000003</v>
      </c>
      <c r="AE58">
        <v>0</v>
      </c>
      <c r="AF58">
        <v>6.1515000000000004</v>
      </c>
      <c r="AG58">
        <v>27.466524959999997</v>
      </c>
      <c r="AH58">
        <v>67.171467599999986</v>
      </c>
      <c r="AI58">
        <v>13.977540000000001</v>
      </c>
      <c r="AJ58">
        <v>0</v>
      </c>
      <c r="AK58">
        <v>22.184520000000003</v>
      </c>
      <c r="AL58">
        <v>62.416800000000002</v>
      </c>
      <c r="AM58">
        <v>7.0255447619047642</v>
      </c>
      <c r="AN58">
        <v>0</v>
      </c>
      <c r="AO58">
        <v>12.525105600000002</v>
      </c>
      <c r="AP58">
        <v>5.0635367999999996</v>
      </c>
      <c r="AQ58">
        <v>0</v>
      </c>
      <c r="AR58">
        <v>21.577017599999998</v>
      </c>
      <c r="AS58">
        <v>14.0093306136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33.4477073274807</v>
      </c>
      <c r="BB58">
        <f t="shared" si="0"/>
        <v>877.93397491475514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101.99526617390582</v>
      </c>
      <c r="L59">
        <v>68.515095839457331</v>
      </c>
      <c r="M59">
        <v>61.686457482794815</v>
      </c>
      <c r="N59">
        <v>51.878240903497982</v>
      </c>
      <c r="O59">
        <v>73.287946990682457</v>
      </c>
      <c r="P59">
        <v>24.157247792119563</v>
      </c>
      <c r="Q59">
        <v>9.9025804006938429</v>
      </c>
      <c r="R59">
        <v>18.613862021978019</v>
      </c>
      <c r="S59">
        <v>11.591456970128023</v>
      </c>
      <c r="T59">
        <v>0</v>
      </c>
      <c r="U59">
        <v>51.75920962608204</v>
      </c>
      <c r="V59">
        <v>9.0954624277456642</v>
      </c>
      <c r="W59">
        <v>19.983202907516237</v>
      </c>
      <c r="X59">
        <v>64.786212939145457</v>
      </c>
      <c r="Y59">
        <v>0</v>
      </c>
      <c r="Z59">
        <v>8.6352868800000007</v>
      </c>
      <c r="AA59">
        <v>18.736272</v>
      </c>
      <c r="AB59">
        <v>17.352844704000006</v>
      </c>
      <c r="AC59">
        <v>12.7643852736</v>
      </c>
      <c r="AD59">
        <v>16.071074640000003</v>
      </c>
      <c r="AE59">
        <v>0</v>
      </c>
      <c r="AF59">
        <v>6.1515000000000004</v>
      </c>
      <c r="AG59">
        <v>27.466524959999997</v>
      </c>
      <c r="AH59">
        <v>67.171467599999986</v>
      </c>
      <c r="AI59">
        <v>13.977540000000001</v>
      </c>
      <c r="AJ59">
        <v>0</v>
      </c>
      <c r="AK59">
        <v>22.184520000000003</v>
      </c>
      <c r="AL59">
        <v>62.416800000000002</v>
      </c>
      <c r="AM59">
        <v>7.0255447619047642</v>
      </c>
      <c r="AN59">
        <v>0</v>
      </c>
      <c r="AO59">
        <v>12.525105600000002</v>
      </c>
      <c r="AP59">
        <v>5.0635367999999996</v>
      </c>
      <c r="AQ59">
        <v>0</v>
      </c>
      <c r="AR59">
        <v>21.577017599999998</v>
      </c>
      <c r="AS59">
        <v>14.0093306136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33.043982065645523</v>
      </c>
      <c r="BB59">
        <f t="shared" si="0"/>
        <v>867.33701184320648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115.99991898781167</v>
      </c>
      <c r="L60">
        <v>68.515095839457331</v>
      </c>
      <c r="M60">
        <v>61.686457482794815</v>
      </c>
      <c r="N60">
        <v>51.878240903497982</v>
      </c>
      <c r="O60">
        <v>73.287946990682457</v>
      </c>
      <c r="P60">
        <v>24.157247792119563</v>
      </c>
      <c r="Q60">
        <v>9.9025804006938429</v>
      </c>
      <c r="R60">
        <v>18.613862021978019</v>
      </c>
      <c r="S60">
        <v>11.591456970128023</v>
      </c>
      <c r="T60">
        <v>0</v>
      </c>
      <c r="U60">
        <v>51.75920962608204</v>
      </c>
      <c r="V60">
        <v>9.0954624277456642</v>
      </c>
      <c r="W60">
        <v>19.919246820405313</v>
      </c>
      <c r="X60">
        <v>64.787627878224811</v>
      </c>
      <c r="Y60">
        <v>0</v>
      </c>
      <c r="Z60">
        <v>8.6352868800000007</v>
      </c>
      <c r="AA60">
        <v>18.736272</v>
      </c>
      <c r="AB60">
        <v>17.352844704000006</v>
      </c>
      <c r="AC60">
        <v>12.7643852736</v>
      </c>
      <c r="AD60">
        <v>16.071074640000003</v>
      </c>
      <c r="AE60">
        <v>0</v>
      </c>
      <c r="AF60">
        <v>6.1515000000000004</v>
      </c>
      <c r="AG60">
        <v>27.466524959999997</v>
      </c>
      <c r="AH60">
        <v>67.171467599999986</v>
      </c>
      <c r="AI60">
        <v>13.977540000000001</v>
      </c>
      <c r="AJ60">
        <v>0</v>
      </c>
      <c r="AK60">
        <v>22.184520000000003</v>
      </c>
      <c r="AL60">
        <v>59.209269999999997</v>
      </c>
      <c r="AM60">
        <v>7.0255447619047642</v>
      </c>
      <c r="AN60">
        <v>0</v>
      </c>
      <c r="AO60">
        <v>12.525105600000002</v>
      </c>
      <c r="AP60">
        <v>5.0635367999999996</v>
      </c>
      <c r="AQ60">
        <v>0</v>
      </c>
      <c r="AR60">
        <v>21.577017599999998</v>
      </c>
      <c r="AS60">
        <v>14.0093306136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33.437941443700936</v>
      </c>
      <c r="BB60">
        <f t="shared" si="0"/>
        <v>877.67763413102534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160.78766479636681</v>
      </c>
      <c r="L61">
        <v>80.129703245640755</v>
      </c>
      <c r="M61">
        <v>61.686457482794815</v>
      </c>
      <c r="N61">
        <v>51.878240903497982</v>
      </c>
      <c r="O61">
        <v>73.287946990682457</v>
      </c>
      <c r="P61">
        <v>24.157247792119563</v>
      </c>
      <c r="Q61">
        <v>9.9025804006938429</v>
      </c>
      <c r="R61">
        <v>18.613862021978019</v>
      </c>
      <c r="S61">
        <v>11.591456970128023</v>
      </c>
      <c r="T61">
        <v>0</v>
      </c>
      <c r="U61">
        <v>51.75920962608204</v>
      </c>
      <c r="V61">
        <v>9.0948623853211021</v>
      </c>
      <c r="W61">
        <v>19.919246820405313</v>
      </c>
      <c r="X61">
        <v>64.787627878224811</v>
      </c>
      <c r="Y61">
        <v>0</v>
      </c>
      <c r="Z61">
        <v>8.6352868800000007</v>
      </c>
      <c r="AA61">
        <v>18.736272</v>
      </c>
      <c r="AB61">
        <v>17.352844704000006</v>
      </c>
      <c r="AC61">
        <v>12.7643852736</v>
      </c>
      <c r="AD61">
        <v>16.071074640000003</v>
      </c>
      <c r="AE61">
        <v>0</v>
      </c>
      <c r="AF61">
        <v>6.1515000000000004</v>
      </c>
      <c r="AG61">
        <v>27.466524959999997</v>
      </c>
      <c r="AH61">
        <v>67.171467599999986</v>
      </c>
      <c r="AI61">
        <v>13.977540000000001</v>
      </c>
      <c r="AJ61">
        <v>0</v>
      </c>
      <c r="AK61">
        <v>22.184520000000003</v>
      </c>
      <c r="AL61">
        <v>59.209269999999997</v>
      </c>
      <c r="AM61">
        <v>7.0255447619047642</v>
      </c>
      <c r="AN61">
        <v>0</v>
      </c>
      <c r="AO61">
        <v>12.525105600000002</v>
      </c>
      <c r="AP61">
        <v>5.0635367999999996</v>
      </c>
      <c r="AQ61">
        <v>0</v>
      </c>
      <c r="AR61">
        <v>21.577017599999998</v>
      </c>
      <c r="AS61">
        <v>14.0093306136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35.507885838357311</v>
      </c>
      <c r="BB61">
        <f t="shared" si="0"/>
        <v>932.00944290868313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160.78766479636681</v>
      </c>
      <c r="L62">
        <v>99.99895199549708</v>
      </c>
      <c r="M62">
        <v>61.686457482794815</v>
      </c>
      <c r="N62">
        <v>51.878240903497982</v>
      </c>
      <c r="O62">
        <v>73.287946990682457</v>
      </c>
      <c r="P62">
        <v>24.157247792119563</v>
      </c>
      <c r="Q62">
        <v>9.9025804006938429</v>
      </c>
      <c r="R62">
        <v>18.613862021978019</v>
      </c>
      <c r="S62">
        <v>11.591456970128023</v>
      </c>
      <c r="T62">
        <v>0</v>
      </c>
      <c r="U62">
        <v>51.75920962608204</v>
      </c>
      <c r="V62">
        <v>9.0948623853211021</v>
      </c>
      <c r="W62">
        <v>19.919246820405313</v>
      </c>
      <c r="X62">
        <v>64.787627878224811</v>
      </c>
      <c r="Y62">
        <v>0</v>
      </c>
      <c r="Z62">
        <v>8.6352868800000007</v>
      </c>
      <c r="AA62">
        <v>18.736272</v>
      </c>
      <c r="AB62">
        <v>17.352844704000006</v>
      </c>
      <c r="AC62">
        <v>12.7643852736</v>
      </c>
      <c r="AD62">
        <v>16.071074640000003</v>
      </c>
      <c r="AE62">
        <v>0</v>
      </c>
      <c r="AF62">
        <v>6.1515000000000004</v>
      </c>
      <c r="AG62">
        <v>27.466524959999997</v>
      </c>
      <c r="AH62">
        <v>67.171467599999986</v>
      </c>
      <c r="AI62">
        <v>13.977540000000001</v>
      </c>
      <c r="AJ62">
        <v>0</v>
      </c>
      <c r="AK62">
        <v>22.184520000000003</v>
      </c>
      <c r="AL62">
        <v>59.209269999999997</v>
      </c>
      <c r="AM62">
        <v>7.0255447619047642</v>
      </c>
      <c r="AN62">
        <v>0</v>
      </c>
      <c r="AO62">
        <v>12.525105600000002</v>
      </c>
      <c r="AP62">
        <v>5.0635367999999996</v>
      </c>
      <c r="AQ62">
        <v>0</v>
      </c>
      <c r="AR62">
        <v>21.577017599999998</v>
      </c>
      <c r="AS62">
        <v>14.0093306136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36.237087184193214</v>
      </c>
      <c r="BB62">
        <f t="shared" si="0"/>
        <v>951.14949031270351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160.79114338214043</v>
      </c>
      <c r="L63">
        <v>121.99689560718272</v>
      </c>
      <c r="M63">
        <v>61.686457482794815</v>
      </c>
      <c r="N63">
        <v>51.878240903497982</v>
      </c>
      <c r="O63">
        <v>73.287946990682457</v>
      </c>
      <c r="P63">
        <v>24.157247792119563</v>
      </c>
      <c r="Q63">
        <v>9.5854074431818184</v>
      </c>
      <c r="R63">
        <v>18.615360129709696</v>
      </c>
      <c r="S63">
        <v>11.585896744186046</v>
      </c>
      <c r="T63">
        <v>0</v>
      </c>
      <c r="U63">
        <v>51.75920962608204</v>
      </c>
      <c r="V63">
        <v>9.0948623853211021</v>
      </c>
      <c r="W63">
        <v>19.919246820405313</v>
      </c>
      <c r="X63">
        <v>64.787627878224811</v>
      </c>
      <c r="Y63">
        <v>0</v>
      </c>
      <c r="Z63">
        <v>8.6352868800000007</v>
      </c>
      <c r="AA63">
        <v>18.736272</v>
      </c>
      <c r="AB63">
        <v>17.352844704000006</v>
      </c>
      <c r="AC63">
        <v>12.7643852736</v>
      </c>
      <c r="AD63">
        <v>16.071074640000003</v>
      </c>
      <c r="AE63">
        <v>0</v>
      </c>
      <c r="AF63">
        <v>6.1515000000000004</v>
      </c>
      <c r="AG63">
        <v>27.466524959999997</v>
      </c>
      <c r="AH63">
        <v>67.171467599999986</v>
      </c>
      <c r="AI63">
        <v>13.977540000000001</v>
      </c>
      <c r="AJ63">
        <v>0</v>
      </c>
      <c r="AK63">
        <v>22.184520000000003</v>
      </c>
      <c r="AL63">
        <v>59.209269999999997</v>
      </c>
      <c r="AM63">
        <v>7.0255447619047642</v>
      </c>
      <c r="AN63">
        <v>0</v>
      </c>
      <c r="AO63">
        <v>12.525105600000002</v>
      </c>
      <c r="AP63">
        <v>5.0635367999999996</v>
      </c>
      <c r="AQ63">
        <v>0</v>
      </c>
      <c r="AR63">
        <v>21.577017599999998</v>
      </c>
      <c r="AS63">
        <v>14.0093306136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37.032750790086496</v>
      </c>
      <c r="BB63">
        <f t="shared" si="0"/>
        <v>972.0340138285469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160.79114338214043</v>
      </c>
      <c r="L64">
        <v>119.45160528800756</v>
      </c>
      <c r="M64">
        <v>61.686457482794815</v>
      </c>
      <c r="N64">
        <v>51.878240903497982</v>
      </c>
      <c r="O64">
        <v>73.287946990682457</v>
      </c>
      <c r="P64">
        <v>24.157247792119563</v>
      </c>
      <c r="Q64">
        <v>9.5854074431818184</v>
      </c>
      <c r="R64">
        <v>18.615360129709696</v>
      </c>
      <c r="S64">
        <v>11.585896744186046</v>
      </c>
      <c r="T64">
        <v>0</v>
      </c>
      <c r="U64">
        <v>51.75920962608204</v>
      </c>
      <c r="V64">
        <v>9.0948623853211021</v>
      </c>
      <c r="W64">
        <v>19.919246820405313</v>
      </c>
      <c r="X64">
        <v>64.787627878224811</v>
      </c>
      <c r="Y64">
        <v>0</v>
      </c>
      <c r="Z64">
        <v>8.6352868800000007</v>
      </c>
      <c r="AA64">
        <v>18.736272</v>
      </c>
      <c r="AB64">
        <v>17.352844704000006</v>
      </c>
      <c r="AC64">
        <v>12.7643852736</v>
      </c>
      <c r="AD64">
        <v>16.071074640000003</v>
      </c>
      <c r="AE64">
        <v>0</v>
      </c>
      <c r="AF64">
        <v>6.1515000000000004</v>
      </c>
      <c r="AG64">
        <v>27.466524959999997</v>
      </c>
      <c r="AH64">
        <v>67.171467599999986</v>
      </c>
      <c r="AI64">
        <v>13.977540000000001</v>
      </c>
      <c r="AJ64">
        <v>0</v>
      </c>
      <c r="AK64">
        <v>22.184520000000003</v>
      </c>
      <c r="AL64">
        <v>59.209269999999997</v>
      </c>
      <c r="AM64">
        <v>7.0255447619047642</v>
      </c>
      <c r="AN64">
        <v>0</v>
      </c>
      <c r="AO64">
        <v>12.525105600000002</v>
      </c>
      <c r="AP64">
        <v>5.0635367999999996</v>
      </c>
      <c r="AQ64">
        <v>0</v>
      </c>
      <c r="AR64">
        <v>21.577017599999998</v>
      </c>
      <c r="AS64">
        <v>14.0093306136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36.939338635372764</v>
      </c>
      <c r="BB64">
        <f t="shared" si="0"/>
        <v>969.58213566408551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160.79114338214043</v>
      </c>
      <c r="L65">
        <v>122.30789751127783</v>
      </c>
      <c r="M65">
        <v>61.686457482794815</v>
      </c>
      <c r="N65">
        <v>51.878240903497982</v>
      </c>
      <c r="O65">
        <v>73.287946990682457</v>
      </c>
      <c r="P65">
        <v>24.157247792119563</v>
      </c>
      <c r="Q65">
        <v>9.5854074431818184</v>
      </c>
      <c r="R65">
        <v>18.615360129709696</v>
      </c>
      <c r="S65">
        <v>11.585896744186046</v>
      </c>
      <c r="T65">
        <v>0</v>
      </c>
      <c r="U65">
        <v>51.75920962608204</v>
      </c>
      <c r="V65">
        <v>9.0948623853211021</v>
      </c>
      <c r="W65">
        <v>19.919246820405313</v>
      </c>
      <c r="X65">
        <v>64.787627878224811</v>
      </c>
      <c r="Y65">
        <v>0</v>
      </c>
      <c r="Z65">
        <v>8.6352868800000007</v>
      </c>
      <c r="AA65">
        <v>18.736272</v>
      </c>
      <c r="AB65">
        <v>17.352844704000006</v>
      </c>
      <c r="AC65">
        <v>12.7643852736</v>
      </c>
      <c r="AD65">
        <v>16.071074640000003</v>
      </c>
      <c r="AE65">
        <v>0</v>
      </c>
      <c r="AF65">
        <v>6.1515000000000004</v>
      </c>
      <c r="AG65">
        <v>27.466524959999997</v>
      </c>
      <c r="AH65">
        <v>67.171467599999986</v>
      </c>
      <c r="AI65">
        <v>13.977540000000001</v>
      </c>
      <c r="AJ65">
        <v>0</v>
      </c>
      <c r="AK65">
        <v>22.184520000000003</v>
      </c>
      <c r="AL65">
        <v>59.209269999999997</v>
      </c>
      <c r="AM65">
        <v>7.0255447619047642</v>
      </c>
      <c r="AN65">
        <v>0</v>
      </c>
      <c r="AO65">
        <v>12.525105600000002</v>
      </c>
      <c r="AP65">
        <v>5.0635367999999996</v>
      </c>
      <c r="AQ65">
        <v>0</v>
      </c>
      <c r="AR65">
        <v>21.577017599999998</v>
      </c>
      <c r="AS65">
        <v>14.0093306136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37.044164559966788</v>
      </c>
      <c r="BB65">
        <f t="shared" si="0"/>
        <v>972.33360196276169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160.79114338214043</v>
      </c>
      <c r="L66">
        <v>72.117399524381284</v>
      </c>
      <c r="M66">
        <v>61.686457482794815</v>
      </c>
      <c r="N66">
        <v>51.878240903497982</v>
      </c>
      <c r="O66">
        <v>73.287946990682457</v>
      </c>
      <c r="P66">
        <v>24.157247792119563</v>
      </c>
      <c r="Q66">
        <v>9.5854074431818184</v>
      </c>
      <c r="R66">
        <v>18.615360129709696</v>
      </c>
      <c r="S66">
        <v>11.585896744186046</v>
      </c>
      <c r="T66">
        <v>0</v>
      </c>
      <c r="U66">
        <v>51.75920962608204</v>
      </c>
      <c r="V66">
        <v>9.0948623853211021</v>
      </c>
      <c r="W66">
        <v>19.919246820405313</v>
      </c>
      <c r="X66">
        <v>64.787627878224811</v>
      </c>
      <c r="Y66">
        <v>0</v>
      </c>
      <c r="Z66">
        <v>8.6352868800000007</v>
      </c>
      <c r="AA66">
        <v>18.736272</v>
      </c>
      <c r="AB66">
        <v>17.352844704000006</v>
      </c>
      <c r="AC66">
        <v>12.7643852736</v>
      </c>
      <c r="AD66">
        <v>16.071074640000003</v>
      </c>
      <c r="AE66">
        <v>0</v>
      </c>
      <c r="AF66">
        <v>6.1515000000000004</v>
      </c>
      <c r="AG66">
        <v>27.466524959999997</v>
      </c>
      <c r="AH66">
        <v>67.171467599999986</v>
      </c>
      <c r="AI66">
        <v>13.977540000000001</v>
      </c>
      <c r="AJ66">
        <v>0</v>
      </c>
      <c r="AK66">
        <v>22.184520000000003</v>
      </c>
      <c r="AL66">
        <v>59.209269999999997</v>
      </c>
      <c r="AM66">
        <v>7.0255447619047642</v>
      </c>
      <c r="AN66">
        <v>0</v>
      </c>
      <c r="AO66">
        <v>12.525105600000002</v>
      </c>
      <c r="AP66">
        <v>5.0635367999999996</v>
      </c>
      <c r="AQ66">
        <v>0</v>
      </c>
      <c r="AR66">
        <v>21.577017599999998</v>
      </c>
      <c r="AS66">
        <v>14.0093306136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35.202173196215313</v>
      </c>
      <c r="BB66">
        <f t="shared" si="0"/>
        <v>923.98509533961681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160.79114338214043</v>
      </c>
      <c r="L67">
        <v>63.581748056048426</v>
      </c>
      <c r="M67">
        <v>61.686457482794815</v>
      </c>
      <c r="N67">
        <v>51.878240903497982</v>
      </c>
      <c r="O67">
        <v>73.287946990682457</v>
      </c>
      <c r="P67">
        <v>24.157247792119563</v>
      </c>
      <c r="Q67">
        <v>9.5854074431818184</v>
      </c>
      <c r="R67">
        <v>18.615360129709696</v>
      </c>
      <c r="S67">
        <v>11.585896744186046</v>
      </c>
      <c r="T67">
        <v>0</v>
      </c>
      <c r="U67">
        <v>51.75920962608204</v>
      </c>
      <c r="V67">
        <v>9.0948623853211021</v>
      </c>
      <c r="W67">
        <v>19.919246820405313</v>
      </c>
      <c r="X67">
        <v>64.787627878224811</v>
      </c>
      <c r="Y67">
        <v>0</v>
      </c>
      <c r="Z67">
        <v>8.6352868800000007</v>
      </c>
      <c r="AA67">
        <v>18.736272</v>
      </c>
      <c r="AB67">
        <v>17.352844704000006</v>
      </c>
      <c r="AC67">
        <v>12.7643852736</v>
      </c>
      <c r="AD67">
        <v>16.071074640000003</v>
      </c>
      <c r="AE67">
        <v>0</v>
      </c>
      <c r="AF67">
        <v>6.1515000000000004</v>
      </c>
      <c r="AG67">
        <v>27.466524959999997</v>
      </c>
      <c r="AH67">
        <v>67.171467599999986</v>
      </c>
      <c r="AI67">
        <v>13.977540000000001</v>
      </c>
      <c r="AJ67">
        <v>0</v>
      </c>
      <c r="AK67">
        <v>22.184520000000003</v>
      </c>
      <c r="AL67">
        <v>59.209269999999997</v>
      </c>
      <c r="AM67">
        <v>7.0255447619047642</v>
      </c>
      <c r="AN67">
        <v>0</v>
      </c>
      <c r="AO67">
        <v>12.525105600000002</v>
      </c>
      <c r="AP67">
        <v>5.0635367999999996</v>
      </c>
      <c r="AQ67">
        <v>0</v>
      </c>
      <c r="AR67">
        <v>21.577017599999998</v>
      </c>
      <c r="AS67">
        <v>14.0093306136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34.888914876558061</v>
      </c>
      <c r="BB67">
        <f t="shared" si="0"/>
        <v>915.76270219094124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160.79114338214043</v>
      </c>
      <c r="L68">
        <v>63.581748056048426</v>
      </c>
      <c r="M68">
        <v>61.686457482794815</v>
      </c>
      <c r="N68">
        <v>51.878240903497982</v>
      </c>
      <c r="O68">
        <v>73.287946990682457</v>
      </c>
      <c r="P68">
        <v>24.157247792119563</v>
      </c>
      <c r="Q68">
        <v>9.5848302098584668</v>
      </c>
      <c r="R68">
        <v>18.623697258064517</v>
      </c>
      <c r="S68">
        <v>11.585763837638375</v>
      </c>
      <c r="T68">
        <v>0</v>
      </c>
      <c r="U68">
        <v>51.75920962608204</v>
      </c>
      <c r="V68">
        <v>9.0948623853211021</v>
      </c>
      <c r="W68">
        <v>19.919246820405313</v>
      </c>
      <c r="X68">
        <v>64.787627878224811</v>
      </c>
      <c r="Y68">
        <v>0</v>
      </c>
      <c r="Z68">
        <v>8.6352868800000007</v>
      </c>
      <c r="AA68">
        <v>18.736272</v>
      </c>
      <c r="AB68">
        <v>17.352844704000006</v>
      </c>
      <c r="AC68">
        <v>12.7643852736</v>
      </c>
      <c r="AD68">
        <v>16.071074640000003</v>
      </c>
      <c r="AE68">
        <v>0</v>
      </c>
      <c r="AF68">
        <v>6.1515000000000004</v>
      </c>
      <c r="AG68">
        <v>27.466524959999997</v>
      </c>
      <c r="AH68">
        <v>67.171467599999986</v>
      </c>
      <c r="AI68">
        <v>13.977540000000001</v>
      </c>
      <c r="AJ68">
        <v>0</v>
      </c>
      <c r="AK68">
        <v>22.184520000000003</v>
      </c>
      <c r="AL68">
        <v>59.209269999999997</v>
      </c>
      <c r="AM68">
        <v>7.0255447619047642</v>
      </c>
      <c r="AN68">
        <v>0</v>
      </c>
      <c r="AO68">
        <v>12.525105600000002</v>
      </c>
      <c r="AP68">
        <v>5.0635367999999996</v>
      </c>
      <c r="AQ68">
        <v>0</v>
      </c>
      <c r="AR68">
        <v>21.577017599999998</v>
      </c>
      <c r="AS68">
        <v>14.0093306136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34.889194748928972</v>
      </c>
      <c r="BB68">
        <f t="shared" ref="BB68:BB99" si="1">SUM(B68:AZ68)-BA68</f>
        <v>915.77004930705402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160.79158935302121</v>
      </c>
      <c r="L69">
        <v>63.582215865851431</v>
      </c>
      <c r="M69">
        <v>61.686457482794815</v>
      </c>
      <c r="N69">
        <v>51.878240903497982</v>
      </c>
      <c r="O69">
        <v>73.287946990682457</v>
      </c>
      <c r="P69">
        <v>24.148917197452231</v>
      </c>
      <c r="Q69">
        <v>9.5848302098584668</v>
      </c>
      <c r="R69">
        <v>18.623697258064517</v>
      </c>
      <c r="S69">
        <v>11.585763837638375</v>
      </c>
      <c r="T69">
        <v>0</v>
      </c>
      <c r="U69">
        <v>51.75920962608204</v>
      </c>
      <c r="V69">
        <v>9.0948623853211021</v>
      </c>
      <c r="W69">
        <v>19.919246820405313</v>
      </c>
      <c r="X69">
        <v>64.787627878224811</v>
      </c>
      <c r="Y69">
        <v>0</v>
      </c>
      <c r="Z69">
        <v>8.6352868800000007</v>
      </c>
      <c r="AA69">
        <v>18.736272</v>
      </c>
      <c r="AB69">
        <v>17.352844704000006</v>
      </c>
      <c r="AC69">
        <v>12.7643852736</v>
      </c>
      <c r="AD69">
        <v>16.071074640000003</v>
      </c>
      <c r="AE69">
        <v>0</v>
      </c>
      <c r="AF69">
        <v>6.1515000000000004</v>
      </c>
      <c r="AG69">
        <v>27.466524959999997</v>
      </c>
      <c r="AH69">
        <v>67.171467599999986</v>
      </c>
      <c r="AI69">
        <v>13.977540000000001</v>
      </c>
      <c r="AJ69">
        <v>0</v>
      </c>
      <c r="AK69">
        <v>22.184520000000003</v>
      </c>
      <c r="AL69">
        <v>59.209269999999997</v>
      </c>
      <c r="AM69">
        <v>7.0255447619047642</v>
      </c>
      <c r="AN69">
        <v>0</v>
      </c>
      <c r="AO69">
        <v>12.525105600000002</v>
      </c>
      <c r="AP69">
        <v>5.0635367999999996</v>
      </c>
      <c r="AQ69">
        <v>0</v>
      </c>
      <c r="AR69">
        <v>21.577017599999998</v>
      </c>
      <c r="AS69">
        <v>14.0093306136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34.888922349205885</v>
      </c>
      <c r="BB69">
        <f t="shared" si="1"/>
        <v>915.76290489279347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160.79158935302121</v>
      </c>
      <c r="L70">
        <v>63.582215865851431</v>
      </c>
      <c r="M70">
        <v>61.686457482794815</v>
      </c>
      <c r="N70">
        <v>51.878240903497982</v>
      </c>
      <c r="O70">
        <v>73.287946990682457</v>
      </c>
      <c r="P70">
        <v>24.148917197452231</v>
      </c>
      <c r="Q70">
        <v>9.5848302098584668</v>
      </c>
      <c r="R70">
        <v>18.623697258064517</v>
      </c>
      <c r="S70">
        <v>11.585763837638375</v>
      </c>
      <c r="T70">
        <v>0</v>
      </c>
      <c r="U70">
        <v>51.75920962608204</v>
      </c>
      <c r="V70">
        <v>9.0948623853211021</v>
      </c>
      <c r="W70">
        <v>19.919246820405313</v>
      </c>
      <c r="X70">
        <v>64.787627878224811</v>
      </c>
      <c r="Y70">
        <v>0</v>
      </c>
      <c r="Z70">
        <v>8.6352868800000007</v>
      </c>
      <c r="AA70">
        <v>18.736272</v>
      </c>
      <c r="AB70">
        <v>17.352844704000006</v>
      </c>
      <c r="AC70">
        <v>12.7643852736</v>
      </c>
      <c r="AD70">
        <v>16.071074640000003</v>
      </c>
      <c r="AE70">
        <v>0</v>
      </c>
      <c r="AF70">
        <v>6.1515000000000004</v>
      </c>
      <c r="AG70">
        <v>27.466524959999997</v>
      </c>
      <c r="AH70">
        <v>67.171467599999986</v>
      </c>
      <c r="AI70">
        <v>15.654844799999999</v>
      </c>
      <c r="AJ70">
        <v>0</v>
      </c>
      <c r="AK70">
        <v>22.184520000000003</v>
      </c>
      <c r="AL70">
        <v>59.209269999999997</v>
      </c>
      <c r="AM70">
        <v>7.0255447619047642</v>
      </c>
      <c r="AN70">
        <v>0</v>
      </c>
      <c r="AO70">
        <v>12.525105600000002</v>
      </c>
      <c r="AP70">
        <v>5.0635367999999996</v>
      </c>
      <c r="AQ70">
        <v>9.8257500000000011</v>
      </c>
      <c r="AR70">
        <v>21.577017599999998</v>
      </c>
      <c r="AS70">
        <v>14.0093306136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35.311083982018587</v>
      </c>
      <c r="BB70">
        <f t="shared" si="1"/>
        <v>926.84379805998083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160.79236454540455</v>
      </c>
      <c r="L71">
        <v>66.002283288701022</v>
      </c>
      <c r="M71">
        <v>61.686457482794815</v>
      </c>
      <c r="N71">
        <v>51.878240903497982</v>
      </c>
      <c r="O71">
        <v>73.287946990682457</v>
      </c>
      <c r="P71">
        <v>24.148917197452231</v>
      </c>
      <c r="Q71">
        <v>9.5848302098584668</v>
      </c>
      <c r="R71">
        <v>18.623697258064517</v>
      </c>
      <c r="S71">
        <v>11.585763837638375</v>
      </c>
      <c r="T71">
        <v>0</v>
      </c>
      <c r="U71">
        <v>51.75920962608204</v>
      </c>
      <c r="V71">
        <v>9.0948623853211021</v>
      </c>
      <c r="W71">
        <v>19.919246820405313</v>
      </c>
      <c r="X71">
        <v>64.787627878224811</v>
      </c>
      <c r="Y71">
        <v>0</v>
      </c>
      <c r="Z71">
        <v>8.6352868800000007</v>
      </c>
      <c r="AA71">
        <v>18.736272</v>
      </c>
      <c r="AB71">
        <v>17.352844704000006</v>
      </c>
      <c r="AC71">
        <v>12.7643852736</v>
      </c>
      <c r="AD71">
        <v>16.071074640000003</v>
      </c>
      <c r="AE71">
        <v>0</v>
      </c>
      <c r="AF71">
        <v>6.1515000000000004</v>
      </c>
      <c r="AG71">
        <v>27.466524959999997</v>
      </c>
      <c r="AH71">
        <v>67.171467599999986</v>
      </c>
      <c r="AI71">
        <v>15.654844799999999</v>
      </c>
      <c r="AJ71">
        <v>0</v>
      </c>
      <c r="AK71">
        <v>22.184520000000003</v>
      </c>
      <c r="AL71">
        <v>59.209269999999997</v>
      </c>
      <c r="AM71">
        <v>7.0255447619047642</v>
      </c>
      <c r="AN71">
        <v>0</v>
      </c>
      <c r="AO71">
        <v>12.525105600000002</v>
      </c>
      <c r="AP71">
        <v>5.0635367999999996</v>
      </c>
      <c r="AQ71">
        <v>9.8257500000000011</v>
      </c>
      <c r="AR71">
        <v>21.577017599999998</v>
      </c>
      <c r="AS71">
        <v>14.0093306136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35.39992894507337</v>
      </c>
      <c r="BB71">
        <f t="shared" si="1"/>
        <v>929.1757957121589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160.79236454540455</v>
      </c>
      <c r="L72">
        <v>66.002283288701022</v>
      </c>
      <c r="M72">
        <v>61.686457482794815</v>
      </c>
      <c r="N72">
        <v>51.878240903497982</v>
      </c>
      <c r="O72">
        <v>73.287946990682457</v>
      </c>
      <c r="P72">
        <v>24.148917197452231</v>
      </c>
      <c r="Q72">
        <v>9.5848302098584668</v>
      </c>
      <c r="R72">
        <v>18.623697258064517</v>
      </c>
      <c r="S72">
        <v>11.585763837638375</v>
      </c>
      <c r="T72">
        <v>0</v>
      </c>
      <c r="U72">
        <v>51.75920962608204</v>
      </c>
      <c r="V72">
        <v>9.0948623853211021</v>
      </c>
      <c r="W72">
        <v>19.919246820405313</v>
      </c>
      <c r="X72">
        <v>64.787627878224811</v>
      </c>
      <c r="Y72">
        <v>0</v>
      </c>
      <c r="Z72">
        <v>8.6352868800000007</v>
      </c>
      <c r="AA72">
        <v>18.736272</v>
      </c>
      <c r="AB72">
        <v>17.352844704000006</v>
      </c>
      <c r="AC72">
        <v>12.7643852736</v>
      </c>
      <c r="AD72">
        <v>16.071074640000003</v>
      </c>
      <c r="AE72">
        <v>0</v>
      </c>
      <c r="AF72">
        <v>6.1515000000000004</v>
      </c>
      <c r="AG72">
        <v>27.466524959999997</v>
      </c>
      <c r="AH72">
        <v>67.171467599999986</v>
      </c>
      <c r="AI72">
        <v>15.654844799999999</v>
      </c>
      <c r="AJ72">
        <v>0</v>
      </c>
      <c r="AK72">
        <v>22.184520000000003</v>
      </c>
      <c r="AL72">
        <v>59.209269999999997</v>
      </c>
      <c r="AM72">
        <v>7.0255447619047642</v>
      </c>
      <c r="AN72">
        <v>0</v>
      </c>
      <c r="AO72">
        <v>12.525105600000002</v>
      </c>
      <c r="AP72">
        <v>5.0635367999999996</v>
      </c>
      <c r="AQ72">
        <v>9.8257500000000011</v>
      </c>
      <c r="AR72">
        <v>21.577017599999998</v>
      </c>
      <c r="AS72">
        <v>14.0093306136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35.39992894507337</v>
      </c>
      <c r="BB72">
        <f t="shared" si="1"/>
        <v>929.1757957121589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160.79236454540455</v>
      </c>
      <c r="L73">
        <v>80.919899825538863</v>
      </c>
      <c r="M73">
        <v>61.686457482794815</v>
      </c>
      <c r="N73">
        <v>51.878240903497982</v>
      </c>
      <c r="O73">
        <v>73.287946990682457</v>
      </c>
      <c r="P73">
        <v>24.148917197452231</v>
      </c>
      <c r="Q73">
        <v>9.5848302098584668</v>
      </c>
      <c r="R73">
        <v>18.623697258064517</v>
      </c>
      <c r="S73">
        <v>11.585763837638375</v>
      </c>
      <c r="T73">
        <v>0</v>
      </c>
      <c r="U73">
        <v>51.75920962608204</v>
      </c>
      <c r="V73">
        <v>9.0948623853211021</v>
      </c>
      <c r="W73">
        <v>19.919246820405313</v>
      </c>
      <c r="X73">
        <v>64.787627878224811</v>
      </c>
      <c r="Y73">
        <v>0</v>
      </c>
      <c r="Z73">
        <v>8.6352868800000007</v>
      </c>
      <c r="AA73">
        <v>18.736272</v>
      </c>
      <c r="AB73">
        <v>17.352844704000006</v>
      </c>
      <c r="AC73">
        <v>12.7643852736</v>
      </c>
      <c r="AD73">
        <v>16.071074640000003</v>
      </c>
      <c r="AE73">
        <v>0</v>
      </c>
      <c r="AF73">
        <v>6.1515000000000004</v>
      </c>
      <c r="AG73">
        <v>27.466524959999997</v>
      </c>
      <c r="AH73">
        <v>67.171467599999986</v>
      </c>
      <c r="AI73">
        <v>15.654844799999999</v>
      </c>
      <c r="AJ73">
        <v>0</v>
      </c>
      <c r="AK73">
        <v>22.184520000000003</v>
      </c>
      <c r="AL73">
        <v>59.209269999999997</v>
      </c>
      <c r="AM73">
        <v>7.0255447619047642</v>
      </c>
      <c r="AN73">
        <v>0</v>
      </c>
      <c r="AO73">
        <v>12.525105600000002</v>
      </c>
      <c r="AP73">
        <v>5.0635367999999996</v>
      </c>
      <c r="AQ73">
        <v>9.8257500000000011</v>
      </c>
      <c r="AR73">
        <v>21.577017599999998</v>
      </c>
      <c r="AS73">
        <v>14.0093306136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35.94740543887859</v>
      </c>
      <c r="BB73">
        <f t="shared" si="1"/>
        <v>943.54593575519152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160.79236454540455</v>
      </c>
      <c r="L74">
        <v>66.002283288701022</v>
      </c>
      <c r="M74">
        <v>61.686457482794815</v>
      </c>
      <c r="N74">
        <v>51.878240903497982</v>
      </c>
      <c r="O74">
        <v>73.287946990682457</v>
      </c>
      <c r="P74">
        <v>24.148917197452231</v>
      </c>
      <c r="Q74">
        <v>9.5848302098584668</v>
      </c>
      <c r="R74">
        <v>18.623697258064517</v>
      </c>
      <c r="S74">
        <v>11.585763837638375</v>
      </c>
      <c r="T74">
        <v>0</v>
      </c>
      <c r="U74">
        <v>51.75920962608204</v>
      </c>
      <c r="V74">
        <v>9.0948623853211021</v>
      </c>
      <c r="W74">
        <v>19.919246820405313</v>
      </c>
      <c r="X74">
        <v>64.787627878224811</v>
      </c>
      <c r="Y74">
        <v>0</v>
      </c>
      <c r="Z74">
        <v>8.6352868800000007</v>
      </c>
      <c r="AA74">
        <v>18.736272</v>
      </c>
      <c r="AB74">
        <v>17.352844704000006</v>
      </c>
      <c r="AC74">
        <v>12.7643852736</v>
      </c>
      <c r="AD74">
        <v>16.071074640000003</v>
      </c>
      <c r="AE74">
        <v>0</v>
      </c>
      <c r="AF74">
        <v>6.1515000000000004</v>
      </c>
      <c r="AG74">
        <v>27.466524959999997</v>
      </c>
      <c r="AH74">
        <v>67.171467599999986</v>
      </c>
      <c r="AI74">
        <v>15.654844799999999</v>
      </c>
      <c r="AJ74">
        <v>0</v>
      </c>
      <c r="AK74">
        <v>22.184520000000003</v>
      </c>
      <c r="AL74">
        <v>59.209269999999997</v>
      </c>
      <c r="AM74">
        <v>7.0255447619047642</v>
      </c>
      <c r="AN74">
        <v>0</v>
      </c>
      <c r="AO74">
        <v>12.525105600000002</v>
      </c>
      <c r="AP74">
        <v>5.0635367999999996</v>
      </c>
      <c r="AQ74">
        <v>20.393889999999999</v>
      </c>
      <c r="AR74">
        <v>21.577017599999998</v>
      </c>
      <c r="AS74">
        <v>14.0093306136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35.787780237613049</v>
      </c>
      <c r="BB74">
        <f t="shared" si="1"/>
        <v>939.35608441961926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160.79114338214043</v>
      </c>
      <c r="L75">
        <v>71.691341261318911</v>
      </c>
      <c r="M75">
        <v>61.686457482794815</v>
      </c>
      <c r="N75">
        <v>51.878240903497982</v>
      </c>
      <c r="O75">
        <v>73.287946990682457</v>
      </c>
      <c r="P75">
        <v>24.301038062283737</v>
      </c>
      <c r="Q75">
        <v>9.5848302098584668</v>
      </c>
      <c r="R75">
        <v>18.623697258064517</v>
      </c>
      <c r="S75">
        <v>11.585763837638375</v>
      </c>
      <c r="T75">
        <v>0</v>
      </c>
      <c r="U75">
        <v>51.75920962608204</v>
      </c>
      <c r="V75">
        <v>9.0948623853211021</v>
      </c>
      <c r="W75">
        <v>19.919246820405313</v>
      </c>
      <c r="X75">
        <v>64.787627878224811</v>
      </c>
      <c r="Y75">
        <v>0</v>
      </c>
      <c r="Z75">
        <v>8.6352868800000007</v>
      </c>
      <c r="AA75">
        <v>18.736272</v>
      </c>
      <c r="AB75">
        <v>17.352844704000006</v>
      </c>
      <c r="AC75">
        <v>12.7643852736</v>
      </c>
      <c r="AD75">
        <v>16.071074640000003</v>
      </c>
      <c r="AE75">
        <v>0</v>
      </c>
      <c r="AF75">
        <v>6.1515000000000004</v>
      </c>
      <c r="AG75">
        <v>27.466524959999997</v>
      </c>
      <c r="AH75">
        <v>67.171467599999986</v>
      </c>
      <c r="AI75">
        <v>14.536641600000001</v>
      </c>
      <c r="AJ75">
        <v>0</v>
      </c>
      <c r="AK75">
        <v>22.184520000000003</v>
      </c>
      <c r="AL75">
        <v>59.209269999999997</v>
      </c>
      <c r="AM75">
        <v>7.0255447619047642</v>
      </c>
      <c r="AN75">
        <v>0</v>
      </c>
      <c r="AO75">
        <v>12.525105600000002</v>
      </c>
      <c r="AP75">
        <v>5.0635367999999996</v>
      </c>
      <c r="AQ75">
        <v>20.437560000000001</v>
      </c>
      <c r="AR75">
        <v>23.031648000000001</v>
      </c>
      <c r="AS75">
        <v>14.0093306136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36.016056225868056</v>
      </c>
      <c r="BB75">
        <f t="shared" si="1"/>
        <v>945.34786330554971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160.79114338214043</v>
      </c>
      <c r="L76">
        <v>69.998269853431864</v>
      </c>
      <c r="M76">
        <v>61.686457482794815</v>
      </c>
      <c r="N76">
        <v>51.878240903497982</v>
      </c>
      <c r="O76">
        <v>73.287946990682457</v>
      </c>
      <c r="P76">
        <v>24.301038062283737</v>
      </c>
      <c r="Q76">
        <v>9.5848302098584668</v>
      </c>
      <c r="R76">
        <v>18.623697258064517</v>
      </c>
      <c r="S76">
        <v>11.585763837638375</v>
      </c>
      <c r="T76">
        <v>0</v>
      </c>
      <c r="U76">
        <v>51.75920962608204</v>
      </c>
      <c r="V76">
        <v>9.0948623853211021</v>
      </c>
      <c r="W76">
        <v>19.919246820405313</v>
      </c>
      <c r="X76">
        <v>64.787627878224811</v>
      </c>
      <c r="Y76">
        <v>0</v>
      </c>
      <c r="Z76">
        <v>8.6352868800000007</v>
      </c>
      <c r="AA76">
        <v>18.736272</v>
      </c>
      <c r="AB76">
        <v>17.352844704000006</v>
      </c>
      <c r="AC76">
        <v>12.7643852736</v>
      </c>
      <c r="AD76">
        <v>16.071074640000003</v>
      </c>
      <c r="AE76">
        <v>0</v>
      </c>
      <c r="AF76">
        <v>6.1515000000000004</v>
      </c>
      <c r="AG76">
        <v>27.466524959999997</v>
      </c>
      <c r="AH76">
        <v>67.171467599999986</v>
      </c>
      <c r="AI76">
        <v>14.536641600000001</v>
      </c>
      <c r="AJ76">
        <v>0</v>
      </c>
      <c r="AK76">
        <v>22.184520000000003</v>
      </c>
      <c r="AL76">
        <v>59.209269999999997</v>
      </c>
      <c r="AM76">
        <v>7.0255447619047642</v>
      </c>
      <c r="AN76">
        <v>0</v>
      </c>
      <c r="AO76">
        <v>12.525105600000002</v>
      </c>
      <c r="AP76">
        <v>5.0635367999999996</v>
      </c>
      <c r="AQ76">
        <v>30.132300000000001</v>
      </c>
      <c r="AR76">
        <v>23.031648000000001</v>
      </c>
      <c r="AS76">
        <v>14.0093306136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36.309717355009752</v>
      </c>
      <c r="BB76">
        <f t="shared" si="1"/>
        <v>953.05587076852089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160.79114338214043</v>
      </c>
      <c r="L77">
        <v>126.96903410979992</v>
      </c>
      <c r="M77">
        <v>61.686457482794815</v>
      </c>
      <c r="N77">
        <v>51.878240903497982</v>
      </c>
      <c r="O77">
        <v>73.287946990682457</v>
      </c>
      <c r="P77">
        <v>24.301038062283737</v>
      </c>
      <c r="Q77">
        <v>9.5848302098584668</v>
      </c>
      <c r="R77">
        <v>18.623697258064517</v>
      </c>
      <c r="S77">
        <v>11.585763837638375</v>
      </c>
      <c r="T77">
        <v>0</v>
      </c>
      <c r="U77">
        <v>51.75920962608204</v>
      </c>
      <c r="V77">
        <v>9.0948623853211021</v>
      </c>
      <c r="W77">
        <v>19.919246820405313</v>
      </c>
      <c r="X77">
        <v>64.787627878224811</v>
      </c>
      <c r="Y77">
        <v>0</v>
      </c>
      <c r="Z77">
        <v>8.6352868800000007</v>
      </c>
      <c r="AA77">
        <v>18.736272</v>
      </c>
      <c r="AB77">
        <v>17.352844704000006</v>
      </c>
      <c r="AC77">
        <v>12.7643852736</v>
      </c>
      <c r="AD77">
        <v>16.071074640000003</v>
      </c>
      <c r="AE77">
        <v>14.481785520000004</v>
      </c>
      <c r="AF77">
        <v>12.303000000000001</v>
      </c>
      <c r="AG77">
        <v>27.466524959999997</v>
      </c>
      <c r="AH77">
        <v>67.171467599999986</v>
      </c>
      <c r="AI77">
        <v>4.4728128000000007</v>
      </c>
      <c r="AJ77">
        <v>0</v>
      </c>
      <c r="AK77">
        <v>22.184520000000003</v>
      </c>
      <c r="AL77">
        <v>59.209269999999997</v>
      </c>
      <c r="AM77">
        <v>7.0255447619047642</v>
      </c>
      <c r="AN77">
        <v>0</v>
      </c>
      <c r="AO77">
        <v>12.525105600000002</v>
      </c>
      <c r="AP77">
        <v>5.0635367999999996</v>
      </c>
      <c r="AQ77">
        <v>39.303000000000011</v>
      </c>
      <c r="AR77">
        <v>23.031648000000001</v>
      </c>
      <c r="AS77">
        <v>14.0093306136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39.12500828992475</v>
      </c>
      <c r="BB77">
        <f t="shared" si="1"/>
        <v>1026.9515008099738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160.79114338214043</v>
      </c>
      <c r="L78">
        <v>126.97052841638387</v>
      </c>
      <c r="M78">
        <v>61.686457482794815</v>
      </c>
      <c r="N78">
        <v>51.878240903497982</v>
      </c>
      <c r="O78">
        <v>73.287946990682457</v>
      </c>
      <c r="P78">
        <v>24.301038062283737</v>
      </c>
      <c r="Q78">
        <v>9.5848302098584668</v>
      </c>
      <c r="R78">
        <v>18.623697258064517</v>
      </c>
      <c r="S78">
        <v>11.585763837638375</v>
      </c>
      <c r="T78">
        <v>0</v>
      </c>
      <c r="U78">
        <v>51.75920962608204</v>
      </c>
      <c r="V78">
        <v>9.0948623853211021</v>
      </c>
      <c r="W78">
        <v>19.919246820405313</v>
      </c>
      <c r="X78">
        <v>64.787627878224811</v>
      </c>
      <c r="Y78">
        <v>0</v>
      </c>
      <c r="Z78">
        <v>8.6352868800000007</v>
      </c>
      <c r="AA78">
        <v>18.736272</v>
      </c>
      <c r="AB78">
        <v>17.352844704000006</v>
      </c>
      <c r="AC78">
        <v>12.7643852736</v>
      </c>
      <c r="AD78">
        <v>16.071074640000003</v>
      </c>
      <c r="AE78">
        <v>14.481785520000004</v>
      </c>
      <c r="AF78">
        <v>12.303000000000001</v>
      </c>
      <c r="AG78">
        <v>27.466524959999997</v>
      </c>
      <c r="AH78">
        <v>67.171467599999986</v>
      </c>
      <c r="AI78">
        <v>4.4728128000000007</v>
      </c>
      <c r="AJ78">
        <v>0</v>
      </c>
      <c r="AK78">
        <v>22.184520000000003</v>
      </c>
      <c r="AL78">
        <v>59.209269999999997</v>
      </c>
      <c r="AM78">
        <v>7.0255447619047642</v>
      </c>
      <c r="AN78">
        <v>0</v>
      </c>
      <c r="AO78">
        <v>12.525105600000002</v>
      </c>
      <c r="AP78">
        <v>5.0635367999999996</v>
      </c>
      <c r="AQ78">
        <v>40.525759999999998</v>
      </c>
      <c r="AR78">
        <v>23.031648000000001</v>
      </c>
      <c r="AS78">
        <v>14.0093306136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39.16993864410189</v>
      </c>
      <c r="BB78">
        <f t="shared" si="1"/>
        <v>1028.1308247623806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160.79114338214043</v>
      </c>
      <c r="L79">
        <v>122.02915227982932</v>
      </c>
      <c r="M79">
        <v>61.686457482794815</v>
      </c>
      <c r="N79">
        <v>51.878240903497982</v>
      </c>
      <c r="O79">
        <v>73.287946990682457</v>
      </c>
      <c r="P79">
        <v>24.301038062283737</v>
      </c>
      <c r="Q79">
        <v>9.5848302098584668</v>
      </c>
      <c r="R79">
        <v>18.623697258064517</v>
      </c>
      <c r="S79">
        <v>11.585763837638375</v>
      </c>
      <c r="T79">
        <v>0</v>
      </c>
      <c r="U79">
        <v>51.75920962608204</v>
      </c>
      <c r="V79">
        <v>9.0948623853211021</v>
      </c>
      <c r="W79">
        <v>19.919246820405313</v>
      </c>
      <c r="X79">
        <v>64.787627878224811</v>
      </c>
      <c r="Y79">
        <v>0</v>
      </c>
      <c r="Z79">
        <v>8.6352868800000007</v>
      </c>
      <c r="AA79">
        <v>18.909755999999998</v>
      </c>
      <c r="AB79">
        <v>17.973425519999999</v>
      </c>
      <c r="AC79">
        <v>13.422654720000001</v>
      </c>
      <c r="AD79">
        <v>16.94134944</v>
      </c>
      <c r="AE79">
        <v>16.003218239999999</v>
      </c>
      <c r="AF79">
        <v>20.915100000000006</v>
      </c>
      <c r="AG79">
        <v>27.466524959999997</v>
      </c>
      <c r="AH79">
        <v>67.940924039999999</v>
      </c>
      <c r="AI79">
        <v>8.9456256000000014</v>
      </c>
      <c r="AJ79">
        <v>0</v>
      </c>
      <c r="AK79">
        <v>22.184520000000003</v>
      </c>
      <c r="AL79">
        <v>59.209269999999997</v>
      </c>
      <c r="AM79">
        <v>7.3768220000000007</v>
      </c>
      <c r="AN79">
        <v>0</v>
      </c>
      <c r="AO79">
        <v>12.525105600000002</v>
      </c>
      <c r="AP79">
        <v>5.0635367999999996</v>
      </c>
      <c r="AQ79">
        <v>40.875120000000003</v>
      </c>
      <c r="AR79">
        <v>21.577017599999998</v>
      </c>
      <c r="AS79">
        <v>14.0093306136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39.610450909149876</v>
      </c>
      <c r="BB79">
        <f t="shared" si="1"/>
        <v>1039.6933542212735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160.79114338214043</v>
      </c>
      <c r="L80">
        <v>122.02915227982932</v>
      </c>
      <c r="M80">
        <v>61.686457482794815</v>
      </c>
      <c r="N80">
        <v>51.878240903497982</v>
      </c>
      <c r="O80">
        <v>73.287946990682457</v>
      </c>
      <c r="P80">
        <v>24.301038062283737</v>
      </c>
      <c r="Q80">
        <v>9.5848302098584668</v>
      </c>
      <c r="R80">
        <v>18.623697258064517</v>
      </c>
      <c r="S80">
        <v>11.585763837638375</v>
      </c>
      <c r="T80">
        <v>0</v>
      </c>
      <c r="U80">
        <v>51.75920962608204</v>
      </c>
      <c r="V80">
        <v>9.0948623853211021</v>
      </c>
      <c r="W80">
        <v>19.919246820405313</v>
      </c>
      <c r="X80">
        <v>64.787627878224811</v>
      </c>
      <c r="Y80">
        <v>0</v>
      </c>
      <c r="Z80">
        <v>8.6352868800000007</v>
      </c>
      <c r="AA80">
        <v>18.909755999999998</v>
      </c>
      <c r="AB80">
        <v>17.973425519999999</v>
      </c>
      <c r="AC80">
        <v>13.422654720000001</v>
      </c>
      <c r="AD80">
        <v>16.94134944</v>
      </c>
      <c r="AE80">
        <v>16.003218239999999</v>
      </c>
      <c r="AF80">
        <v>20.915100000000006</v>
      </c>
      <c r="AG80">
        <v>27.466524959999997</v>
      </c>
      <c r="AH80">
        <v>67.940924039999999</v>
      </c>
      <c r="AI80">
        <v>29.073283199999999</v>
      </c>
      <c r="AJ80">
        <v>0</v>
      </c>
      <c r="AK80">
        <v>22.184520000000003</v>
      </c>
      <c r="AL80">
        <v>59.209269999999997</v>
      </c>
      <c r="AM80">
        <v>7.3768220000000007</v>
      </c>
      <c r="AN80">
        <v>0</v>
      </c>
      <c r="AO80">
        <v>12.525105600000002</v>
      </c>
      <c r="AP80">
        <v>5.0635367999999996</v>
      </c>
      <c r="AQ80">
        <v>40.875120000000003</v>
      </c>
      <c r="AR80">
        <v>21.577017599999998</v>
      </c>
      <c r="AS80">
        <v>14.0093306136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40.349135679549875</v>
      </c>
      <c r="BB80">
        <f t="shared" si="1"/>
        <v>1059.0823270508736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160.79114338214043</v>
      </c>
      <c r="L81">
        <v>126.96896210944439</v>
      </c>
      <c r="M81">
        <v>61.686457482794815</v>
      </c>
      <c r="N81">
        <v>51.878240903497982</v>
      </c>
      <c r="O81">
        <v>73.287946990682457</v>
      </c>
      <c r="P81">
        <v>24.301038062283737</v>
      </c>
      <c r="Q81">
        <v>9.5848302098584668</v>
      </c>
      <c r="R81">
        <v>18.623697258064517</v>
      </c>
      <c r="S81">
        <v>11.585763837638375</v>
      </c>
      <c r="T81">
        <v>0</v>
      </c>
      <c r="U81">
        <v>51.75920962608204</v>
      </c>
      <c r="V81">
        <v>9.0948623853211021</v>
      </c>
      <c r="W81">
        <v>19.919246820405313</v>
      </c>
      <c r="X81">
        <v>64.787627878224811</v>
      </c>
      <c r="Y81">
        <v>0</v>
      </c>
      <c r="Z81">
        <v>8.6352868800000007</v>
      </c>
      <c r="AA81">
        <v>18.909755999999998</v>
      </c>
      <c r="AB81">
        <v>17.973425519999999</v>
      </c>
      <c r="AC81">
        <v>13.422654720000001</v>
      </c>
      <c r="AD81">
        <v>16.94134944</v>
      </c>
      <c r="AE81">
        <v>16.003218239999999</v>
      </c>
      <c r="AF81">
        <v>20.915100000000006</v>
      </c>
      <c r="AG81">
        <v>27.466524959999997</v>
      </c>
      <c r="AH81">
        <v>67.940924039999999</v>
      </c>
      <c r="AI81">
        <v>29.073283199999999</v>
      </c>
      <c r="AJ81">
        <v>0</v>
      </c>
      <c r="AK81">
        <v>22.184520000000003</v>
      </c>
      <c r="AL81">
        <v>59.209269999999997</v>
      </c>
      <c r="AM81">
        <v>7.3768220000000007</v>
      </c>
      <c r="AN81">
        <v>0</v>
      </c>
      <c r="AO81">
        <v>12.525105600000002</v>
      </c>
      <c r="AP81">
        <v>5.0635367999999996</v>
      </c>
      <c r="AQ81">
        <v>40.875120000000003</v>
      </c>
      <c r="AR81">
        <v>21.577017599999998</v>
      </c>
      <c r="AS81">
        <v>14.0093306136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40.53042670029798</v>
      </c>
      <c r="BB81">
        <f t="shared" si="1"/>
        <v>1063.8408458597403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160.79114338214043</v>
      </c>
      <c r="L82">
        <v>126.96896210944439</v>
      </c>
      <c r="M82">
        <v>61.686457482794815</v>
      </c>
      <c r="N82">
        <v>51.878240903497982</v>
      </c>
      <c r="O82">
        <v>73.287946990682457</v>
      </c>
      <c r="P82">
        <v>24.301038062283737</v>
      </c>
      <c r="Q82">
        <v>9.5848302098584668</v>
      </c>
      <c r="R82">
        <v>18.623697258064517</v>
      </c>
      <c r="S82">
        <v>11.585763837638375</v>
      </c>
      <c r="T82">
        <v>0</v>
      </c>
      <c r="U82">
        <v>51.75920962608204</v>
      </c>
      <c r="V82">
        <v>9.0948623853211021</v>
      </c>
      <c r="W82">
        <v>19.919246820405313</v>
      </c>
      <c r="X82">
        <v>64.787627878224811</v>
      </c>
      <c r="Y82">
        <v>0</v>
      </c>
      <c r="Z82">
        <v>8.6352868800000007</v>
      </c>
      <c r="AA82">
        <v>18.909755999999998</v>
      </c>
      <c r="AB82">
        <v>17.973425519999999</v>
      </c>
      <c r="AC82">
        <v>13.422654720000001</v>
      </c>
      <c r="AD82">
        <v>16.94134944</v>
      </c>
      <c r="AE82">
        <v>16.003218239999999</v>
      </c>
      <c r="AF82">
        <v>20.915100000000006</v>
      </c>
      <c r="AG82">
        <v>27.466524959999997</v>
      </c>
      <c r="AH82">
        <v>67.940924039999999</v>
      </c>
      <c r="AI82">
        <v>29.073283199999999</v>
      </c>
      <c r="AJ82">
        <v>0</v>
      </c>
      <c r="AK82">
        <v>22.184520000000003</v>
      </c>
      <c r="AL82">
        <v>59.209269999999997</v>
      </c>
      <c r="AM82">
        <v>7.3768220000000007</v>
      </c>
      <c r="AN82">
        <v>0</v>
      </c>
      <c r="AO82">
        <v>12.525105600000002</v>
      </c>
      <c r="AP82">
        <v>5.0635367999999996</v>
      </c>
      <c r="AQ82">
        <v>40.875120000000003</v>
      </c>
      <c r="AR82">
        <v>21.577017599999998</v>
      </c>
      <c r="AS82">
        <v>14.0093306136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40.53042670029798</v>
      </c>
      <c r="BB82">
        <f t="shared" si="1"/>
        <v>1063.8408458597403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160.79114338214043</v>
      </c>
      <c r="L83">
        <v>126.96928363323124</v>
      </c>
      <c r="M83">
        <v>61.686457482794815</v>
      </c>
      <c r="N83">
        <v>51.878240903497982</v>
      </c>
      <c r="O83">
        <v>73.287946990682457</v>
      </c>
      <c r="P83">
        <v>24.301038062283737</v>
      </c>
      <c r="Q83">
        <v>9.5848302098584668</v>
      </c>
      <c r="R83">
        <v>18.623697258064517</v>
      </c>
      <c r="S83">
        <v>11.585763837638375</v>
      </c>
      <c r="T83">
        <v>0</v>
      </c>
      <c r="U83">
        <v>51.75920962608204</v>
      </c>
      <c r="V83">
        <v>9.0948623853211021</v>
      </c>
      <c r="W83">
        <v>19.919246820405313</v>
      </c>
      <c r="X83">
        <v>64.787627878224811</v>
      </c>
      <c r="Y83">
        <v>0</v>
      </c>
      <c r="Z83">
        <v>8.6352868800000007</v>
      </c>
      <c r="AA83">
        <v>18.909755999999998</v>
      </c>
      <c r="AB83">
        <v>17.973425519999999</v>
      </c>
      <c r="AC83">
        <v>13.422654720000001</v>
      </c>
      <c r="AD83">
        <v>16.94134944</v>
      </c>
      <c r="AE83">
        <v>16.003218239999999</v>
      </c>
      <c r="AF83">
        <v>20.915100000000006</v>
      </c>
      <c r="AG83">
        <v>27.466524959999997</v>
      </c>
      <c r="AH83">
        <v>67.940924039999999</v>
      </c>
      <c r="AI83">
        <v>29.073283199999999</v>
      </c>
      <c r="AJ83">
        <v>0</v>
      </c>
      <c r="AK83">
        <v>22.184520000000003</v>
      </c>
      <c r="AL83">
        <v>59.209269999999997</v>
      </c>
      <c r="AM83">
        <v>7.3768220000000007</v>
      </c>
      <c r="AN83">
        <v>0</v>
      </c>
      <c r="AO83">
        <v>12.525105600000002</v>
      </c>
      <c r="AP83">
        <v>5.0635367999999996</v>
      </c>
      <c r="AQ83">
        <v>40.875120000000003</v>
      </c>
      <c r="AR83">
        <v>23.031648000000001</v>
      </c>
      <c r="AS83">
        <v>13.884078240000001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40.579226592257811</v>
      </c>
      <c r="BB83">
        <f t="shared" si="1"/>
        <v>1065.1217455179672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160.79114338214043</v>
      </c>
      <c r="L84">
        <v>126.96928363323124</v>
      </c>
      <c r="M84">
        <v>61.686457482794815</v>
      </c>
      <c r="N84">
        <v>51.878240903497982</v>
      </c>
      <c r="O84">
        <v>73.287946990682457</v>
      </c>
      <c r="P84">
        <v>24.301038062283737</v>
      </c>
      <c r="Q84">
        <v>9.5848302098584668</v>
      </c>
      <c r="R84">
        <v>18.623697258064517</v>
      </c>
      <c r="S84">
        <v>11.585763837638375</v>
      </c>
      <c r="T84">
        <v>0</v>
      </c>
      <c r="U84">
        <v>51.75920962608204</v>
      </c>
      <c r="V84">
        <v>9.0948623853211021</v>
      </c>
      <c r="W84">
        <v>19.919246820405313</v>
      </c>
      <c r="X84">
        <v>64.787627878224811</v>
      </c>
      <c r="Y84">
        <v>0</v>
      </c>
      <c r="Z84">
        <v>8.6352868800000007</v>
      </c>
      <c r="AA84">
        <v>18.909755999999998</v>
      </c>
      <c r="AB84">
        <v>17.973425519999999</v>
      </c>
      <c r="AC84">
        <v>13.422654720000001</v>
      </c>
      <c r="AD84">
        <v>16.94134944</v>
      </c>
      <c r="AE84">
        <v>16.003218239999999</v>
      </c>
      <c r="AF84">
        <v>20.915100000000006</v>
      </c>
      <c r="AG84">
        <v>27.466524959999997</v>
      </c>
      <c r="AH84">
        <v>67.940924039999999</v>
      </c>
      <c r="AI84">
        <v>29.073283199999999</v>
      </c>
      <c r="AJ84">
        <v>0</v>
      </c>
      <c r="AK84">
        <v>22.184520000000003</v>
      </c>
      <c r="AL84">
        <v>59.209269999999997</v>
      </c>
      <c r="AM84">
        <v>7.3768220000000007</v>
      </c>
      <c r="AN84">
        <v>0</v>
      </c>
      <c r="AO84">
        <v>12.525105600000002</v>
      </c>
      <c r="AP84">
        <v>5.0635367999999996</v>
      </c>
      <c r="AQ84">
        <v>40.875120000000003</v>
      </c>
      <c r="AR84">
        <v>23.031648000000001</v>
      </c>
      <c r="AS84">
        <v>13.884078240000001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40.579226592257811</v>
      </c>
      <c r="BB84">
        <f t="shared" si="1"/>
        <v>1065.1217455179672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160.79114338214043</v>
      </c>
      <c r="L85">
        <v>126.96928363323124</v>
      </c>
      <c r="M85">
        <v>61.686457482794815</v>
      </c>
      <c r="N85">
        <v>51.878240903497982</v>
      </c>
      <c r="O85">
        <v>73.287946990682457</v>
      </c>
      <c r="P85">
        <v>24.301038062283737</v>
      </c>
      <c r="Q85">
        <v>9.5848302098584668</v>
      </c>
      <c r="R85">
        <v>18.623697258064517</v>
      </c>
      <c r="S85">
        <v>11.585763837638375</v>
      </c>
      <c r="T85">
        <v>0</v>
      </c>
      <c r="U85">
        <v>51.75920962608204</v>
      </c>
      <c r="V85">
        <v>9.0948623853211021</v>
      </c>
      <c r="W85">
        <v>19.919246820405313</v>
      </c>
      <c r="X85">
        <v>64.787627878224811</v>
      </c>
      <c r="Y85">
        <v>0</v>
      </c>
      <c r="Z85">
        <v>8.6352868800000007</v>
      </c>
      <c r="AA85">
        <v>18.909755999999998</v>
      </c>
      <c r="AB85">
        <v>17.973425519999999</v>
      </c>
      <c r="AC85">
        <v>13.422654720000001</v>
      </c>
      <c r="AD85">
        <v>16.94134944</v>
      </c>
      <c r="AE85">
        <v>16.003218239999999</v>
      </c>
      <c r="AF85">
        <v>20.915100000000006</v>
      </c>
      <c r="AG85">
        <v>27.466524959999997</v>
      </c>
      <c r="AH85">
        <v>67.940924039999999</v>
      </c>
      <c r="AI85">
        <v>29.073283199999999</v>
      </c>
      <c r="AJ85">
        <v>0</v>
      </c>
      <c r="AK85">
        <v>22.184520000000003</v>
      </c>
      <c r="AL85">
        <v>59.209269999999997</v>
      </c>
      <c r="AM85">
        <v>7.3768220000000007</v>
      </c>
      <c r="AN85">
        <v>0</v>
      </c>
      <c r="AO85">
        <v>12.783355200000003</v>
      </c>
      <c r="AP85">
        <v>5.0635367999999996</v>
      </c>
      <c r="AQ85">
        <v>40.875120000000003</v>
      </c>
      <c r="AR85">
        <v>21.577017599999998</v>
      </c>
      <c r="AS85">
        <v>13.884078240000001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40.535319329057799</v>
      </c>
      <c r="BB85">
        <f t="shared" si="1"/>
        <v>1063.9692719811674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160.79114338214043</v>
      </c>
      <c r="L86">
        <v>126.96928363323124</v>
      </c>
      <c r="M86">
        <v>61.686457482794815</v>
      </c>
      <c r="N86">
        <v>51.878240903497982</v>
      </c>
      <c r="O86">
        <v>73.287946990682457</v>
      </c>
      <c r="P86">
        <v>24.301038062283737</v>
      </c>
      <c r="Q86">
        <v>9.5848302098584668</v>
      </c>
      <c r="R86">
        <v>18.623697258064517</v>
      </c>
      <c r="S86">
        <v>11.585763837638375</v>
      </c>
      <c r="T86">
        <v>0</v>
      </c>
      <c r="U86">
        <v>51.75920962608204</v>
      </c>
      <c r="V86">
        <v>9.0948623853211021</v>
      </c>
      <c r="W86">
        <v>19.919246820405313</v>
      </c>
      <c r="X86">
        <v>64.787627878224811</v>
      </c>
      <c r="Y86">
        <v>0</v>
      </c>
      <c r="Z86">
        <v>8.6352868800000007</v>
      </c>
      <c r="AA86">
        <v>18.909755999999998</v>
      </c>
      <c r="AB86">
        <v>17.973425519999999</v>
      </c>
      <c r="AC86">
        <v>13.422654720000001</v>
      </c>
      <c r="AD86">
        <v>16.94134944</v>
      </c>
      <c r="AE86">
        <v>16.003218239999999</v>
      </c>
      <c r="AF86">
        <v>20.915100000000006</v>
      </c>
      <c r="AG86">
        <v>27.466524959999997</v>
      </c>
      <c r="AH86">
        <v>67.940924039999999</v>
      </c>
      <c r="AI86">
        <v>13.977540000000001</v>
      </c>
      <c r="AJ86">
        <v>0</v>
      </c>
      <c r="AK86">
        <v>22.184520000000003</v>
      </c>
      <c r="AL86">
        <v>59.209269999999997</v>
      </c>
      <c r="AM86">
        <v>7.3768220000000007</v>
      </c>
      <c r="AN86">
        <v>0</v>
      </c>
      <c r="AO86">
        <v>12.783355200000003</v>
      </c>
      <c r="AP86">
        <v>5.0635367999999996</v>
      </c>
      <c r="AQ86">
        <v>40.875120000000003</v>
      </c>
      <c r="AR86">
        <v>21.577017599999998</v>
      </c>
      <c r="AS86">
        <v>13.884078240000001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39.981305861057791</v>
      </c>
      <c r="BB86">
        <f t="shared" si="1"/>
        <v>1049.4275422491673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160.79384996589926</v>
      </c>
      <c r="L87">
        <v>126.96928363323124</v>
      </c>
      <c r="M87">
        <v>61.686457482794815</v>
      </c>
      <c r="N87">
        <v>51.878240903497982</v>
      </c>
      <c r="O87">
        <v>73.287946990682457</v>
      </c>
      <c r="P87">
        <v>24.301038062283737</v>
      </c>
      <c r="Q87">
        <v>9.5848302098584668</v>
      </c>
      <c r="R87">
        <v>18.623697258064517</v>
      </c>
      <c r="S87">
        <v>11.585763837638375</v>
      </c>
      <c r="T87">
        <v>0</v>
      </c>
      <c r="U87">
        <v>51.75920962608204</v>
      </c>
      <c r="V87">
        <v>9.0948623853211021</v>
      </c>
      <c r="W87">
        <v>19.919246820405313</v>
      </c>
      <c r="X87">
        <v>64.787627878224811</v>
      </c>
      <c r="Y87">
        <v>0</v>
      </c>
      <c r="Z87">
        <v>8.6352868800000007</v>
      </c>
      <c r="AA87">
        <v>18.736272</v>
      </c>
      <c r="AB87">
        <v>17.352844704000006</v>
      </c>
      <c r="AC87">
        <v>12.7643852736</v>
      </c>
      <c r="AD87">
        <v>16.071074640000003</v>
      </c>
      <c r="AE87">
        <v>14.481785520000004</v>
      </c>
      <c r="AF87">
        <v>18.454499999999999</v>
      </c>
      <c r="AG87">
        <v>27.466524959999997</v>
      </c>
      <c r="AH87">
        <v>67.171467599999986</v>
      </c>
      <c r="AI87">
        <v>13.977540000000001</v>
      </c>
      <c r="AJ87">
        <v>0</v>
      </c>
      <c r="AK87">
        <v>22.184520000000003</v>
      </c>
      <c r="AL87">
        <v>59.209269999999997</v>
      </c>
      <c r="AM87">
        <v>7.0255447619047642</v>
      </c>
      <c r="AN87">
        <v>0</v>
      </c>
      <c r="AO87">
        <v>12.783355200000003</v>
      </c>
      <c r="AP87">
        <v>5.0635367999999996</v>
      </c>
      <c r="AQ87">
        <v>40.525759999999998</v>
      </c>
      <c r="AR87">
        <v>21.577017599999998</v>
      </c>
      <c r="AS87">
        <v>14.0093306136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39.700668030985838</v>
      </c>
      <c r="BB87">
        <f t="shared" si="1"/>
        <v>1042.0614035761032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160.79384996589926</v>
      </c>
      <c r="L88">
        <v>126.96928363323124</v>
      </c>
      <c r="M88">
        <v>61.686457482794815</v>
      </c>
      <c r="N88">
        <v>51.878240903497982</v>
      </c>
      <c r="O88">
        <v>73.287946990682457</v>
      </c>
      <c r="P88">
        <v>24.301038062283737</v>
      </c>
      <c r="Q88">
        <v>9.5848302098584668</v>
      </c>
      <c r="R88">
        <v>18.623697258064517</v>
      </c>
      <c r="S88">
        <v>11.585763837638375</v>
      </c>
      <c r="T88">
        <v>0</v>
      </c>
      <c r="U88">
        <v>51.75920962608204</v>
      </c>
      <c r="V88">
        <v>9.0948623853211021</v>
      </c>
      <c r="W88">
        <v>19.919246820405313</v>
      </c>
      <c r="X88">
        <v>64.787627878224811</v>
      </c>
      <c r="Y88">
        <v>0</v>
      </c>
      <c r="Z88">
        <v>8.6352868800000007</v>
      </c>
      <c r="AA88">
        <v>18.736272</v>
      </c>
      <c r="AB88">
        <v>17.352844704000006</v>
      </c>
      <c r="AC88">
        <v>12.7643852736</v>
      </c>
      <c r="AD88">
        <v>16.071074640000003</v>
      </c>
      <c r="AE88">
        <v>14.481785520000004</v>
      </c>
      <c r="AF88">
        <v>18.454499999999999</v>
      </c>
      <c r="AG88">
        <v>27.466524959999997</v>
      </c>
      <c r="AH88">
        <v>67.171467599999986</v>
      </c>
      <c r="AI88">
        <v>13.977540000000001</v>
      </c>
      <c r="AJ88">
        <v>0</v>
      </c>
      <c r="AK88">
        <v>22.184520000000003</v>
      </c>
      <c r="AL88">
        <v>59.209269999999997</v>
      </c>
      <c r="AM88">
        <v>7.0255447619047642</v>
      </c>
      <c r="AN88">
        <v>0</v>
      </c>
      <c r="AO88">
        <v>12.783355200000003</v>
      </c>
      <c r="AP88">
        <v>5.0635367999999996</v>
      </c>
      <c r="AQ88">
        <v>40.525759999999998</v>
      </c>
      <c r="AR88">
        <v>21.577017599999998</v>
      </c>
      <c r="AS88">
        <v>14.0093306136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39.700668030985838</v>
      </c>
      <c r="BB88">
        <f t="shared" si="1"/>
        <v>1042.0614035761032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160.79384996589926</v>
      </c>
      <c r="L89">
        <v>126.96928363323124</v>
      </c>
      <c r="M89">
        <v>61.686457482794815</v>
      </c>
      <c r="N89">
        <v>51.878240903497982</v>
      </c>
      <c r="O89">
        <v>73.287946990682457</v>
      </c>
      <c r="P89">
        <v>24.301038062283737</v>
      </c>
      <c r="Q89">
        <v>9.5848302098584668</v>
      </c>
      <c r="R89">
        <v>18.623697258064517</v>
      </c>
      <c r="S89">
        <v>11.585763837638375</v>
      </c>
      <c r="T89">
        <v>0</v>
      </c>
      <c r="U89">
        <v>51.75920962608204</v>
      </c>
      <c r="V89">
        <v>9.0948623853211021</v>
      </c>
      <c r="W89">
        <v>19.919246820405313</v>
      </c>
      <c r="X89">
        <v>64.787627878224811</v>
      </c>
      <c r="Y89">
        <v>0</v>
      </c>
      <c r="Z89">
        <v>8.6352868800000007</v>
      </c>
      <c r="AA89">
        <v>18.736272</v>
      </c>
      <c r="AB89">
        <v>17.352844704000006</v>
      </c>
      <c r="AC89">
        <v>12.7643852736</v>
      </c>
      <c r="AD89">
        <v>16.071074640000003</v>
      </c>
      <c r="AE89">
        <v>7.3254168000000002</v>
      </c>
      <c r="AF89">
        <v>18.454499999999999</v>
      </c>
      <c r="AG89">
        <v>27.466524959999997</v>
      </c>
      <c r="AH89">
        <v>67.171467599999986</v>
      </c>
      <c r="AI89">
        <v>13.977540000000001</v>
      </c>
      <c r="AJ89">
        <v>0</v>
      </c>
      <c r="AK89">
        <v>22.184520000000003</v>
      </c>
      <c r="AL89">
        <v>59.209269999999997</v>
      </c>
      <c r="AM89">
        <v>7.0255447619047642</v>
      </c>
      <c r="AN89">
        <v>0</v>
      </c>
      <c r="AO89">
        <v>12.783355200000003</v>
      </c>
      <c r="AP89">
        <v>5.0635367999999996</v>
      </c>
      <c r="AQ89">
        <v>40.525759999999998</v>
      </c>
      <c r="AR89">
        <v>21.577017599999998</v>
      </c>
      <c r="AS89">
        <v>14.0093306136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39.438029066185834</v>
      </c>
      <c r="BB89">
        <f t="shared" si="1"/>
        <v>1035.167673820903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160.79384996589926</v>
      </c>
      <c r="L90">
        <v>126.96928363323124</v>
      </c>
      <c r="M90">
        <v>61.686457482794815</v>
      </c>
      <c r="N90">
        <v>51.878240903497982</v>
      </c>
      <c r="O90">
        <v>73.287946990682457</v>
      </c>
      <c r="P90">
        <v>24.301038062283737</v>
      </c>
      <c r="Q90">
        <v>9.5848302098584668</v>
      </c>
      <c r="R90">
        <v>18.623697258064517</v>
      </c>
      <c r="S90">
        <v>11.585763837638375</v>
      </c>
      <c r="T90">
        <v>0</v>
      </c>
      <c r="U90">
        <v>51.75920962608204</v>
      </c>
      <c r="V90">
        <v>9.0948623853211021</v>
      </c>
      <c r="W90">
        <v>19.919246820405313</v>
      </c>
      <c r="X90">
        <v>64.787627878224811</v>
      </c>
      <c r="Y90">
        <v>0</v>
      </c>
      <c r="Z90">
        <v>8.6352868800000007</v>
      </c>
      <c r="AA90">
        <v>18.736272</v>
      </c>
      <c r="AB90">
        <v>17.352844704000006</v>
      </c>
      <c r="AC90">
        <v>12.7643852736</v>
      </c>
      <c r="AD90">
        <v>16.071074640000003</v>
      </c>
      <c r="AE90">
        <v>7.3254168000000002</v>
      </c>
      <c r="AF90">
        <v>18.454499999999999</v>
      </c>
      <c r="AG90">
        <v>27.466524959999997</v>
      </c>
      <c r="AH90">
        <v>67.171467599999986</v>
      </c>
      <c r="AI90">
        <v>13.977540000000001</v>
      </c>
      <c r="AJ90">
        <v>0</v>
      </c>
      <c r="AK90">
        <v>22.184520000000003</v>
      </c>
      <c r="AL90">
        <v>59.209269999999997</v>
      </c>
      <c r="AM90">
        <v>7.0255447619047642</v>
      </c>
      <c r="AN90">
        <v>0</v>
      </c>
      <c r="AO90">
        <v>12.783355200000003</v>
      </c>
      <c r="AP90">
        <v>5.0635367999999996</v>
      </c>
      <c r="AQ90">
        <v>40.525759999999998</v>
      </c>
      <c r="AR90">
        <v>21.577017599999998</v>
      </c>
      <c r="AS90">
        <v>14.0093306136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39.438029066185834</v>
      </c>
      <c r="BB90">
        <f t="shared" si="1"/>
        <v>1035.167673820903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160.79384996589926</v>
      </c>
      <c r="L91">
        <v>126.96928363323124</v>
      </c>
      <c r="M91">
        <v>61.686457482794815</v>
      </c>
      <c r="N91">
        <v>51.878240903497982</v>
      </c>
      <c r="O91">
        <v>73.287946990682457</v>
      </c>
      <c r="P91">
        <v>24.301038062283737</v>
      </c>
      <c r="Q91">
        <v>9.5848302098584668</v>
      </c>
      <c r="R91">
        <v>18.623697258064517</v>
      </c>
      <c r="S91">
        <v>11.585763837638375</v>
      </c>
      <c r="T91">
        <v>0</v>
      </c>
      <c r="U91">
        <v>51.75920962608204</v>
      </c>
      <c r="V91">
        <v>9.0948623853211021</v>
      </c>
      <c r="W91">
        <v>19.919246820405313</v>
      </c>
      <c r="X91">
        <v>64.787627878224811</v>
      </c>
      <c r="Y91">
        <v>0</v>
      </c>
      <c r="Z91">
        <v>8.6352868800000007</v>
      </c>
      <c r="AA91">
        <v>18.909755999999998</v>
      </c>
      <c r="AB91">
        <v>17.973425519999999</v>
      </c>
      <c r="AC91">
        <v>13.422654720000001</v>
      </c>
      <c r="AD91">
        <v>16.94134944</v>
      </c>
      <c r="AE91">
        <v>16.003218239999999</v>
      </c>
      <c r="AF91">
        <v>20.915100000000006</v>
      </c>
      <c r="AG91">
        <v>27.466524959999997</v>
      </c>
      <c r="AH91">
        <v>67.940924039999999</v>
      </c>
      <c r="AI91">
        <v>13.977540000000001</v>
      </c>
      <c r="AJ91">
        <v>0</v>
      </c>
      <c r="AK91">
        <v>22.184520000000003</v>
      </c>
      <c r="AL91">
        <v>59.209269999999997</v>
      </c>
      <c r="AM91">
        <v>7.3768220000000007</v>
      </c>
      <c r="AN91">
        <v>0</v>
      </c>
      <c r="AO91">
        <v>13.428979199999999</v>
      </c>
      <c r="AP91">
        <v>5.0635367999999996</v>
      </c>
      <c r="AQ91">
        <v>40.875120000000003</v>
      </c>
      <c r="AR91">
        <v>21.577017599999998</v>
      </c>
      <c r="AS91">
        <v>14.0093306136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40.009696150568303</v>
      </c>
      <c r="BB91">
        <f t="shared" si="1"/>
        <v>1050.1727349170158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160.79384996589926</v>
      </c>
      <c r="L92">
        <v>126.96928363323124</v>
      </c>
      <c r="M92">
        <v>61.686457482794815</v>
      </c>
      <c r="N92">
        <v>51.878240903497982</v>
      </c>
      <c r="O92">
        <v>73.287946990682457</v>
      </c>
      <c r="P92">
        <v>24.301038062283737</v>
      </c>
      <c r="Q92">
        <v>9.5848302098584668</v>
      </c>
      <c r="R92">
        <v>18.623697258064517</v>
      </c>
      <c r="S92">
        <v>11.585763837638375</v>
      </c>
      <c r="T92">
        <v>0</v>
      </c>
      <c r="U92">
        <v>51.75920962608204</v>
      </c>
      <c r="V92">
        <v>9.0948623853211021</v>
      </c>
      <c r="W92">
        <v>19.919246820405313</v>
      </c>
      <c r="X92">
        <v>64.787627878224811</v>
      </c>
      <c r="Y92">
        <v>0</v>
      </c>
      <c r="Z92">
        <v>8.6352868800000007</v>
      </c>
      <c r="AA92">
        <v>18.909755999999998</v>
      </c>
      <c r="AB92">
        <v>17.973425519999999</v>
      </c>
      <c r="AC92">
        <v>13.422654720000001</v>
      </c>
      <c r="AD92">
        <v>16.94134944</v>
      </c>
      <c r="AE92">
        <v>16.003218239999999</v>
      </c>
      <c r="AF92">
        <v>20.915100000000006</v>
      </c>
      <c r="AG92">
        <v>27.466524959999997</v>
      </c>
      <c r="AH92">
        <v>67.940924039999999</v>
      </c>
      <c r="AI92">
        <v>13.977540000000001</v>
      </c>
      <c r="AJ92">
        <v>0</v>
      </c>
      <c r="AK92">
        <v>22.184520000000003</v>
      </c>
      <c r="AL92">
        <v>59.209269999999997</v>
      </c>
      <c r="AM92">
        <v>7.3768220000000007</v>
      </c>
      <c r="AN92">
        <v>0</v>
      </c>
      <c r="AO92">
        <v>13.428979199999999</v>
      </c>
      <c r="AP92">
        <v>5.0635367999999996</v>
      </c>
      <c r="AQ92">
        <v>40.875120000000003</v>
      </c>
      <c r="AR92">
        <v>21.577017599999998</v>
      </c>
      <c r="AS92">
        <v>14.0093306136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40.009696150568303</v>
      </c>
      <c r="BB92">
        <f t="shared" si="1"/>
        <v>1050.1727349170158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160.79384996589926</v>
      </c>
      <c r="L93">
        <v>126.96928363323124</v>
      </c>
      <c r="M93">
        <v>61.686457482794815</v>
      </c>
      <c r="N93">
        <v>51.878240903497982</v>
      </c>
      <c r="O93">
        <v>73.287946990682457</v>
      </c>
      <c r="P93">
        <v>24.301038062283737</v>
      </c>
      <c r="Q93">
        <v>9.5848302098584668</v>
      </c>
      <c r="R93">
        <v>18.623697258064517</v>
      </c>
      <c r="S93">
        <v>11.585763837638375</v>
      </c>
      <c r="T93">
        <v>0</v>
      </c>
      <c r="U93">
        <v>51.75920962608204</v>
      </c>
      <c r="V93">
        <v>9.0948623853211021</v>
      </c>
      <c r="W93">
        <v>19.919246820405313</v>
      </c>
      <c r="X93">
        <v>64.787627878224811</v>
      </c>
      <c r="Y93">
        <v>0</v>
      </c>
      <c r="Z93">
        <v>8.6352868800000007</v>
      </c>
      <c r="AA93">
        <v>18.909755999999998</v>
      </c>
      <c r="AB93">
        <v>17.973425519999999</v>
      </c>
      <c r="AC93">
        <v>13.422654720000001</v>
      </c>
      <c r="AD93">
        <v>16.94134944</v>
      </c>
      <c r="AE93">
        <v>16.003218239999999</v>
      </c>
      <c r="AF93">
        <v>20.915100000000006</v>
      </c>
      <c r="AG93">
        <v>27.466524959999997</v>
      </c>
      <c r="AH93">
        <v>67.940924039999999</v>
      </c>
      <c r="AI93">
        <v>13.977540000000001</v>
      </c>
      <c r="AJ93">
        <v>0</v>
      </c>
      <c r="AK93">
        <v>22.184520000000003</v>
      </c>
      <c r="AL93">
        <v>59.209269999999997</v>
      </c>
      <c r="AM93">
        <v>7.3768220000000007</v>
      </c>
      <c r="AN93">
        <v>0</v>
      </c>
      <c r="AO93">
        <v>13.428979199999999</v>
      </c>
      <c r="AP93">
        <v>5.0635367999999996</v>
      </c>
      <c r="AQ93">
        <v>40.875120000000003</v>
      </c>
      <c r="AR93">
        <v>21.577017599999998</v>
      </c>
      <c r="AS93">
        <v>13.884078240000001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40.005099483368298</v>
      </c>
      <c r="BB93">
        <f t="shared" si="1"/>
        <v>1050.0520792106158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160.79384996589926</v>
      </c>
      <c r="L94">
        <v>126.96928363323124</v>
      </c>
      <c r="M94">
        <v>61.686457482794815</v>
      </c>
      <c r="N94">
        <v>51.878240903497982</v>
      </c>
      <c r="O94">
        <v>73.287946990682457</v>
      </c>
      <c r="P94">
        <v>24.301038062283737</v>
      </c>
      <c r="Q94">
        <v>9.5848302098584668</v>
      </c>
      <c r="R94">
        <v>18.623697258064517</v>
      </c>
      <c r="S94">
        <v>11.585763837638375</v>
      </c>
      <c r="T94">
        <v>0</v>
      </c>
      <c r="U94">
        <v>51.75920962608204</v>
      </c>
      <c r="V94">
        <v>9.0948623853211021</v>
      </c>
      <c r="W94">
        <v>19.919246820405313</v>
      </c>
      <c r="X94">
        <v>64.787627878224811</v>
      </c>
      <c r="Y94">
        <v>0</v>
      </c>
      <c r="Z94">
        <v>8.6352868800000007</v>
      </c>
      <c r="AA94">
        <v>18.909755999999998</v>
      </c>
      <c r="AB94">
        <v>17.973425519999999</v>
      </c>
      <c r="AC94">
        <v>13.422654720000001</v>
      </c>
      <c r="AD94">
        <v>16.94134944</v>
      </c>
      <c r="AE94">
        <v>16.003218239999999</v>
      </c>
      <c r="AF94">
        <v>20.915100000000006</v>
      </c>
      <c r="AG94">
        <v>27.466524959999997</v>
      </c>
      <c r="AH94">
        <v>67.940924039999999</v>
      </c>
      <c r="AI94">
        <v>13.977540000000001</v>
      </c>
      <c r="AJ94">
        <v>0</v>
      </c>
      <c r="AK94">
        <v>22.184520000000003</v>
      </c>
      <c r="AL94">
        <v>59.209269999999997</v>
      </c>
      <c r="AM94">
        <v>7.3768220000000007</v>
      </c>
      <c r="AN94">
        <v>0</v>
      </c>
      <c r="AO94">
        <v>13.428979199999999</v>
      </c>
      <c r="AP94">
        <v>5.0635367999999996</v>
      </c>
      <c r="AQ94">
        <v>40.875120000000003</v>
      </c>
      <c r="AR94">
        <v>21.577017599999998</v>
      </c>
      <c r="AS94">
        <v>13.884078240000001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40.005099483368298</v>
      </c>
      <c r="BB94">
        <f t="shared" si="1"/>
        <v>1050.0520792106158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160.79384996589926</v>
      </c>
      <c r="L95">
        <v>126.96928363323124</v>
      </c>
      <c r="M95">
        <v>61.686457482794815</v>
      </c>
      <c r="N95">
        <v>51.878240903497982</v>
      </c>
      <c r="O95">
        <v>73.287946990682457</v>
      </c>
      <c r="P95">
        <v>24.301038062283737</v>
      </c>
      <c r="Q95">
        <v>9.5848302098584668</v>
      </c>
      <c r="R95">
        <v>18.623697258064517</v>
      </c>
      <c r="S95">
        <v>11.585763837638375</v>
      </c>
      <c r="T95">
        <v>0</v>
      </c>
      <c r="U95">
        <v>51.75920962608204</v>
      </c>
      <c r="V95">
        <v>9.0948623853211021</v>
      </c>
      <c r="W95">
        <v>19.919246820405313</v>
      </c>
      <c r="X95">
        <v>64.787627878224811</v>
      </c>
      <c r="Y95">
        <v>0</v>
      </c>
      <c r="Z95">
        <v>8.6352868800000007</v>
      </c>
      <c r="AA95">
        <v>18.736272</v>
      </c>
      <c r="AB95">
        <v>17.352844704000006</v>
      </c>
      <c r="AC95">
        <v>12.7643852736</v>
      </c>
      <c r="AD95">
        <v>16.071074640000003</v>
      </c>
      <c r="AE95">
        <v>7.3254168000000002</v>
      </c>
      <c r="AF95">
        <v>18.454499999999999</v>
      </c>
      <c r="AG95">
        <v>27.466524959999997</v>
      </c>
      <c r="AH95">
        <v>67.171467599999986</v>
      </c>
      <c r="AI95">
        <v>13.977540000000001</v>
      </c>
      <c r="AJ95">
        <v>0</v>
      </c>
      <c r="AK95">
        <v>22.184520000000003</v>
      </c>
      <c r="AL95">
        <v>59.209269999999997</v>
      </c>
      <c r="AM95">
        <v>7.0255447619047642</v>
      </c>
      <c r="AN95">
        <v>0</v>
      </c>
      <c r="AO95">
        <v>13.428979199999999</v>
      </c>
      <c r="AP95">
        <v>5.0635367999999996</v>
      </c>
      <c r="AQ95">
        <v>40.525759999999998</v>
      </c>
      <c r="AR95">
        <v>21.577017599999998</v>
      </c>
      <c r="AS95">
        <v>13.884078240000001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39.457126799785826</v>
      </c>
      <c r="BB95">
        <f t="shared" si="1"/>
        <v>1035.6689477137031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160.79384996589926</v>
      </c>
      <c r="L96">
        <v>126.96928363323124</v>
      </c>
      <c r="M96">
        <v>61.686457482794815</v>
      </c>
      <c r="N96">
        <v>51.878240903497982</v>
      </c>
      <c r="O96">
        <v>73.287946990682457</v>
      </c>
      <c r="P96">
        <v>24.301038062283737</v>
      </c>
      <c r="Q96">
        <v>9.5848302098584668</v>
      </c>
      <c r="R96">
        <v>18.623697258064517</v>
      </c>
      <c r="S96">
        <v>11.585763837638375</v>
      </c>
      <c r="T96">
        <v>0</v>
      </c>
      <c r="U96">
        <v>51.75920962608204</v>
      </c>
      <c r="V96">
        <v>9.0948623853211021</v>
      </c>
      <c r="W96">
        <v>19.919246820405313</v>
      </c>
      <c r="X96">
        <v>64.787627878224811</v>
      </c>
      <c r="Y96">
        <v>0</v>
      </c>
      <c r="Z96">
        <v>8.6352868800000007</v>
      </c>
      <c r="AA96">
        <v>18.736272</v>
      </c>
      <c r="AB96">
        <v>17.352844704000006</v>
      </c>
      <c r="AC96">
        <v>12.7643852736</v>
      </c>
      <c r="AD96">
        <v>16.071074640000003</v>
      </c>
      <c r="AE96">
        <v>7.3254168000000002</v>
      </c>
      <c r="AF96">
        <v>18.454499999999999</v>
      </c>
      <c r="AG96">
        <v>27.466524959999997</v>
      </c>
      <c r="AH96">
        <v>67.171467599999986</v>
      </c>
      <c r="AI96">
        <v>13.977540000000001</v>
      </c>
      <c r="AJ96">
        <v>0</v>
      </c>
      <c r="AK96">
        <v>22.184520000000003</v>
      </c>
      <c r="AL96">
        <v>59.209269999999997</v>
      </c>
      <c r="AM96">
        <v>7.0255447619047642</v>
      </c>
      <c r="AN96">
        <v>0</v>
      </c>
      <c r="AO96">
        <v>13.428979199999999</v>
      </c>
      <c r="AP96">
        <v>5.0635367999999996</v>
      </c>
      <c r="AQ96">
        <v>40.525759999999998</v>
      </c>
      <c r="AR96">
        <v>21.577017599999998</v>
      </c>
      <c r="AS96">
        <v>13.884078240000001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39.457126799785826</v>
      </c>
      <c r="BB96">
        <f t="shared" si="1"/>
        <v>1035.6689477137031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160.79384996589926</v>
      </c>
      <c r="L97">
        <v>126.97103179274175</v>
      </c>
      <c r="M97">
        <v>61.686457482794815</v>
      </c>
      <c r="N97">
        <v>51.878240903497982</v>
      </c>
      <c r="O97">
        <v>73.287946990682457</v>
      </c>
      <c r="P97">
        <v>24.301038062283737</v>
      </c>
      <c r="Q97">
        <v>9.5848302098584668</v>
      </c>
      <c r="R97">
        <v>18.623697258064517</v>
      </c>
      <c r="S97">
        <v>11.585763837638375</v>
      </c>
      <c r="T97">
        <v>0</v>
      </c>
      <c r="U97">
        <v>51.75920962608204</v>
      </c>
      <c r="V97">
        <v>9.0948623853211021</v>
      </c>
      <c r="W97">
        <v>19.919246820405313</v>
      </c>
      <c r="X97">
        <v>64.787627878224811</v>
      </c>
      <c r="Y97">
        <v>0</v>
      </c>
      <c r="Z97">
        <v>8.6352868800000007</v>
      </c>
      <c r="AA97">
        <v>18.736272</v>
      </c>
      <c r="AB97">
        <v>17.352844704000006</v>
      </c>
      <c r="AC97">
        <v>12.7643852736</v>
      </c>
      <c r="AD97">
        <v>16.071074640000003</v>
      </c>
      <c r="AE97">
        <v>7.3254168000000002</v>
      </c>
      <c r="AF97">
        <v>12.303000000000001</v>
      </c>
      <c r="AG97">
        <v>27.466524959999997</v>
      </c>
      <c r="AH97">
        <v>67.171467599999986</v>
      </c>
      <c r="AI97">
        <v>13.977540000000001</v>
      </c>
      <c r="AJ97">
        <v>0</v>
      </c>
      <c r="AK97">
        <v>22.184520000000003</v>
      </c>
      <c r="AL97">
        <v>59.209269999999997</v>
      </c>
      <c r="AM97">
        <v>7.0255447619047642</v>
      </c>
      <c r="AN97">
        <v>0</v>
      </c>
      <c r="AO97">
        <v>13.428979199999999</v>
      </c>
      <c r="AP97">
        <v>5.0635367999999996</v>
      </c>
      <c r="AQ97">
        <v>40.525759999999998</v>
      </c>
      <c r="AR97">
        <v>21.577017599999998</v>
      </c>
      <c r="AS97">
        <v>13.884078240000001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39.231431382147548</v>
      </c>
      <c r="BB97">
        <f t="shared" si="1"/>
        <v>1029.7448912908519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160.79384996589926</v>
      </c>
      <c r="L98">
        <v>126.97103179274175</v>
      </c>
      <c r="M98">
        <v>61.686457482794815</v>
      </c>
      <c r="N98">
        <v>51.878240903497982</v>
      </c>
      <c r="O98">
        <v>73.287946990682457</v>
      </c>
      <c r="P98">
        <v>24.301038062283737</v>
      </c>
      <c r="Q98">
        <v>9.5848302098584668</v>
      </c>
      <c r="R98">
        <v>18.623697258064517</v>
      </c>
      <c r="S98">
        <v>11.585763837638375</v>
      </c>
      <c r="T98">
        <v>0</v>
      </c>
      <c r="U98">
        <v>51.75920962608204</v>
      </c>
      <c r="V98">
        <v>9.0948623853211021</v>
      </c>
      <c r="W98">
        <v>19.919246820405313</v>
      </c>
      <c r="X98">
        <v>64.787627878224811</v>
      </c>
      <c r="Y98">
        <v>0</v>
      </c>
      <c r="Z98">
        <v>8.6352868800000007</v>
      </c>
      <c r="AA98">
        <v>18.736272</v>
      </c>
      <c r="AB98">
        <v>17.352844704000006</v>
      </c>
      <c r="AC98">
        <v>12.7643852736</v>
      </c>
      <c r="AD98">
        <v>16.071074640000003</v>
      </c>
      <c r="AE98">
        <v>6.1984295999999999</v>
      </c>
      <c r="AF98">
        <v>12.303000000000001</v>
      </c>
      <c r="AG98">
        <v>27.466524959999997</v>
      </c>
      <c r="AH98">
        <v>67.171467599999986</v>
      </c>
      <c r="AI98">
        <v>13.977540000000001</v>
      </c>
      <c r="AJ98">
        <v>0</v>
      </c>
      <c r="AK98">
        <v>22.184520000000003</v>
      </c>
      <c r="AL98">
        <v>59.209269999999997</v>
      </c>
      <c r="AM98">
        <v>7.0255447619047642</v>
      </c>
      <c r="AN98">
        <v>0</v>
      </c>
      <c r="AO98">
        <v>13.428979199999999</v>
      </c>
      <c r="AP98">
        <v>5.0635367999999996</v>
      </c>
      <c r="AQ98">
        <v>40.525759999999998</v>
      </c>
      <c r="AR98">
        <v>21.577017599999998</v>
      </c>
      <c r="AS98">
        <v>13.884078240000001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39.190071039747565</v>
      </c>
      <c r="BB98">
        <f t="shared" si="1"/>
        <v>1028.659264433252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3.1695308048578847</v>
      </c>
      <c r="L99">
        <f t="shared" si="2"/>
        <v>2.1544954784625672</v>
      </c>
      <c r="M99">
        <f t="shared" si="2"/>
        <v>1.4742873069747291</v>
      </c>
      <c r="N99">
        <f t="shared" si="2"/>
        <v>1.2450777816839529</v>
      </c>
      <c r="O99">
        <f t="shared" si="2"/>
        <v>1.7589107277763749</v>
      </c>
      <c r="P99">
        <f t="shared" si="2"/>
        <v>0.5824225966788914</v>
      </c>
      <c r="Q99">
        <f t="shared" si="2"/>
        <v>0.19016314929402653</v>
      </c>
      <c r="R99">
        <f t="shared" si="2"/>
        <v>0.37505416499664923</v>
      </c>
      <c r="S99">
        <f t="shared" si="2"/>
        <v>0.22993156872513942</v>
      </c>
      <c r="T99">
        <f t="shared" si="2"/>
        <v>0</v>
      </c>
      <c r="U99">
        <f t="shared" si="2"/>
        <v>1.2422210310259689</v>
      </c>
      <c r="V99">
        <f t="shared" si="2"/>
        <v>0.1907552480140001</v>
      </c>
      <c r="W99">
        <f t="shared" si="2"/>
        <v>0.42526758655267727</v>
      </c>
      <c r="X99">
        <f t="shared" si="2"/>
        <v>1.4461524436299344</v>
      </c>
      <c r="Y99">
        <f t="shared" si="2"/>
        <v>0</v>
      </c>
      <c r="Z99">
        <f t="shared" si="2"/>
        <v>0.20724688511999986</v>
      </c>
      <c r="AA99">
        <f t="shared" si="2"/>
        <v>0.44964450540000062</v>
      </c>
      <c r="AB99">
        <f t="shared" si="2"/>
        <v>0.41833001534400116</v>
      </c>
      <c r="AC99">
        <f t="shared" si="2"/>
        <v>0.30832005490560072</v>
      </c>
      <c r="AD99">
        <f t="shared" si="2"/>
        <v>0.38831661576000026</v>
      </c>
      <c r="AE99">
        <f t="shared" si="2"/>
        <v>0.19986272751600009</v>
      </c>
      <c r="AF99">
        <f t="shared" si="2"/>
        <v>0.21448230000000018</v>
      </c>
      <c r="AG99">
        <f t="shared" si="2"/>
        <v>0.65919659903999916</v>
      </c>
      <c r="AH99">
        <f t="shared" si="2"/>
        <v>1.6144235917200016</v>
      </c>
      <c r="AI99">
        <f t="shared" si="2"/>
        <v>0.3915108954000005</v>
      </c>
      <c r="AJ99">
        <f t="shared" si="2"/>
        <v>0</v>
      </c>
      <c r="AK99">
        <f t="shared" si="2"/>
        <v>0.5324284800000002</v>
      </c>
      <c r="AL99">
        <f t="shared" si="2"/>
        <v>1.4213475675000011</v>
      </c>
      <c r="AM99">
        <f t="shared" si="2"/>
        <v>0.16966690599999981</v>
      </c>
      <c r="AN99">
        <f t="shared" si="2"/>
        <v>0</v>
      </c>
      <c r="AO99">
        <f t="shared" si="2"/>
        <v>0.30279765599999953</v>
      </c>
      <c r="AP99">
        <f t="shared" si="2"/>
        <v>0.12338151336000014</v>
      </c>
      <c r="AQ99">
        <f t="shared" si="2"/>
        <v>0.36874948000000002</v>
      </c>
      <c r="AR99">
        <f t="shared" si="2"/>
        <v>0.52221231360000053</v>
      </c>
      <c r="AS99">
        <f t="shared" si="2"/>
        <v>0.33658787297520015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0.8482388805776846</v>
      </c>
      <c r="BB99">
        <f t="shared" si="1"/>
        <v>22.264536987735912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24.997612100544529</v>
      </c>
      <c r="L3">
        <v>18.997017593771059</v>
      </c>
      <c r="M3">
        <v>0</v>
      </c>
      <c r="N3">
        <v>30.003625417472318</v>
      </c>
      <c r="O3">
        <v>50.377678009317556</v>
      </c>
      <c r="P3">
        <v>60.955017301038062</v>
      </c>
      <c r="Q3">
        <v>2.0043159659090906</v>
      </c>
      <c r="R3">
        <v>5.0042407041383576</v>
      </c>
      <c r="S3">
        <v>3.0002904651162789</v>
      </c>
      <c r="T3">
        <v>0</v>
      </c>
      <c r="U3">
        <v>243.68144539964902</v>
      </c>
      <c r="V3">
        <v>5.2741896024464836</v>
      </c>
      <c r="W3">
        <v>11.408354045155219</v>
      </c>
      <c r="X3">
        <v>37.475298292003139</v>
      </c>
      <c r="Y3">
        <v>0</v>
      </c>
      <c r="Z3">
        <v>4.993995599999999</v>
      </c>
      <c r="AA3">
        <v>10.695178</v>
      </c>
      <c r="AB3">
        <v>10.035570480000001</v>
      </c>
      <c r="AC3">
        <v>7.381953231999999</v>
      </c>
      <c r="AD3">
        <v>9.2942917999999999</v>
      </c>
      <c r="AE3">
        <v>12.556885223999998</v>
      </c>
      <c r="AF3">
        <v>0</v>
      </c>
      <c r="AG3">
        <v>0</v>
      </c>
      <c r="AH3">
        <v>38.846886999999995</v>
      </c>
      <c r="AI3">
        <v>0</v>
      </c>
      <c r="AJ3">
        <v>0</v>
      </c>
      <c r="AK3">
        <v>12.827539999999999</v>
      </c>
      <c r="AL3">
        <v>20.155329999999999</v>
      </c>
      <c r="AM3">
        <v>4.0624761904761906</v>
      </c>
      <c r="AN3">
        <v>0</v>
      </c>
      <c r="AO3">
        <v>7.2435719999999995</v>
      </c>
      <c r="AP3">
        <v>3.2862773999999999</v>
      </c>
      <c r="AQ3">
        <v>0</v>
      </c>
      <c r="AR3">
        <v>13.319759999999999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24.074492685996194</v>
      </c>
      <c r="BB3">
        <f>SUM(B3:AZ3)-BA3</f>
        <v>631.90624441904106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24.997612100544529</v>
      </c>
      <c r="L4">
        <v>18.997335568119279</v>
      </c>
      <c r="M4">
        <v>0</v>
      </c>
      <c r="N4">
        <v>30.003625417472318</v>
      </c>
      <c r="O4">
        <v>50.377678009317556</v>
      </c>
      <c r="P4">
        <v>60.955017301038062</v>
      </c>
      <c r="Q4">
        <v>2.0043159659090906</v>
      </c>
      <c r="R4">
        <v>5.0042407041383576</v>
      </c>
      <c r="S4">
        <v>3.0002904651162789</v>
      </c>
      <c r="T4">
        <v>0</v>
      </c>
      <c r="U4">
        <v>243.68144539964902</v>
      </c>
      <c r="V4">
        <v>5.2741896024464836</v>
      </c>
      <c r="W4">
        <v>11.408354045155219</v>
      </c>
      <c r="X4">
        <v>37.475298292003139</v>
      </c>
      <c r="Y4">
        <v>0</v>
      </c>
      <c r="Z4">
        <v>4.993995599999999</v>
      </c>
      <c r="AA4">
        <v>10.695178</v>
      </c>
      <c r="AB4">
        <v>10.035570480000001</v>
      </c>
      <c r="AC4">
        <v>7.381953231999999</v>
      </c>
      <c r="AD4">
        <v>9.2942917999999999</v>
      </c>
      <c r="AE4">
        <v>12.556885223999998</v>
      </c>
      <c r="AF4">
        <v>0</v>
      </c>
      <c r="AG4">
        <v>0</v>
      </c>
      <c r="AH4">
        <v>38.846886999999995</v>
      </c>
      <c r="AI4">
        <v>0</v>
      </c>
      <c r="AJ4">
        <v>0</v>
      </c>
      <c r="AK4">
        <v>12.827539999999999</v>
      </c>
      <c r="AL4">
        <v>20.155329999999999</v>
      </c>
      <c r="AM4">
        <v>4.0624761904761906</v>
      </c>
      <c r="AN4">
        <v>0</v>
      </c>
      <c r="AO4">
        <v>7.2435719999999995</v>
      </c>
      <c r="AP4">
        <v>3.2862773999999999</v>
      </c>
      <c r="AQ4">
        <v>0</v>
      </c>
      <c r="AR4">
        <v>13.319759999999999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24.074504355645903</v>
      </c>
      <c r="BB4">
        <f t="shared" ref="BB4:BB67" si="0">SUM(B4:AZ4)-BA4</f>
        <v>631.90655072373966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24.996996323406162</v>
      </c>
      <c r="L5">
        <v>18.997335568119279</v>
      </c>
      <c r="M5">
        <v>0</v>
      </c>
      <c r="N5">
        <v>30.003625417472318</v>
      </c>
      <c r="O5">
        <v>50.377678009317556</v>
      </c>
      <c r="P5">
        <v>60.955017301038062</v>
      </c>
      <c r="Q5">
        <v>2.0032051075268815</v>
      </c>
      <c r="R5">
        <v>5.0038379780219771</v>
      </c>
      <c r="S5">
        <v>2.9990430298719777</v>
      </c>
      <c r="T5">
        <v>0</v>
      </c>
      <c r="U5">
        <v>243.68144539964902</v>
      </c>
      <c r="V5">
        <v>5.2741896024464836</v>
      </c>
      <c r="W5">
        <v>11.408354045155219</v>
      </c>
      <c r="X5">
        <v>37.475298292003139</v>
      </c>
      <c r="Y5">
        <v>0</v>
      </c>
      <c r="Z5">
        <v>4.993995599999999</v>
      </c>
      <c r="AA5">
        <v>10.695178</v>
      </c>
      <c r="AB5">
        <v>10.035570480000001</v>
      </c>
      <c r="AC5">
        <v>7.381953231999999</v>
      </c>
      <c r="AD5">
        <v>9.2942917999999999</v>
      </c>
      <c r="AE5">
        <v>12.556885223999998</v>
      </c>
      <c r="AF5">
        <v>0</v>
      </c>
      <c r="AG5">
        <v>0</v>
      </c>
      <c r="AH5">
        <v>38.846886999999995</v>
      </c>
      <c r="AI5">
        <v>0</v>
      </c>
      <c r="AJ5">
        <v>0</v>
      </c>
      <c r="AK5">
        <v>12.827539999999999</v>
      </c>
      <c r="AL5">
        <v>20.155329999999999</v>
      </c>
      <c r="AM5">
        <v>4.0624761904761906</v>
      </c>
      <c r="AN5">
        <v>0</v>
      </c>
      <c r="AO5">
        <v>7.2435719999999995</v>
      </c>
      <c r="AP5">
        <v>3.2862773999999999</v>
      </c>
      <c r="AQ5">
        <v>0</v>
      </c>
      <c r="AR5">
        <v>12.478512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24.043506631990766</v>
      </c>
      <c r="BB5">
        <f t="shared" si="0"/>
        <v>631.09292365051351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24.996996323406162</v>
      </c>
      <c r="L6">
        <v>18.997061489028646</v>
      </c>
      <c r="M6">
        <v>0</v>
      </c>
      <c r="N6">
        <v>30.003625417472318</v>
      </c>
      <c r="O6">
        <v>50.377678009317556</v>
      </c>
      <c r="P6">
        <v>60.955017301038062</v>
      </c>
      <c r="Q6">
        <v>2.0032051075268815</v>
      </c>
      <c r="R6">
        <v>5.0038379780219771</v>
      </c>
      <c r="S6">
        <v>2.9990430298719777</v>
      </c>
      <c r="T6">
        <v>0</v>
      </c>
      <c r="U6">
        <v>243.68144539964902</v>
      </c>
      <c r="V6">
        <v>5.2741896024464836</v>
      </c>
      <c r="W6">
        <v>11.408354045155219</v>
      </c>
      <c r="X6">
        <v>37.475298292003139</v>
      </c>
      <c r="Y6">
        <v>0</v>
      </c>
      <c r="Z6">
        <v>4.993995599999999</v>
      </c>
      <c r="AA6">
        <v>10.695178</v>
      </c>
      <c r="AB6">
        <v>10.035570480000001</v>
      </c>
      <c r="AC6">
        <v>7.381953231999999</v>
      </c>
      <c r="AD6">
        <v>9.2942917999999999</v>
      </c>
      <c r="AE6">
        <v>12.556885223999998</v>
      </c>
      <c r="AF6">
        <v>0</v>
      </c>
      <c r="AG6">
        <v>0</v>
      </c>
      <c r="AH6">
        <v>38.846886999999995</v>
      </c>
      <c r="AI6">
        <v>0</v>
      </c>
      <c r="AJ6">
        <v>0</v>
      </c>
      <c r="AK6">
        <v>12.827539999999999</v>
      </c>
      <c r="AL6">
        <v>20.155329999999999</v>
      </c>
      <c r="AM6">
        <v>4.0624761904761906</v>
      </c>
      <c r="AN6">
        <v>0</v>
      </c>
      <c r="AO6">
        <v>7.2435719999999995</v>
      </c>
      <c r="AP6">
        <v>3.2862773999999999</v>
      </c>
      <c r="AQ6">
        <v>0</v>
      </c>
      <c r="AR6">
        <v>12.478512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24.043496576950517</v>
      </c>
      <c r="BB6">
        <f t="shared" si="0"/>
        <v>631.09265962646327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24.996996323406162</v>
      </c>
      <c r="L7">
        <v>19.453273914811884</v>
      </c>
      <c r="M7">
        <v>0</v>
      </c>
      <c r="N7">
        <v>30.003625417472318</v>
      </c>
      <c r="O7">
        <v>50.377678009317556</v>
      </c>
      <c r="P7">
        <v>60.955017301038062</v>
      </c>
      <c r="Q7">
        <v>2.0557575668122268</v>
      </c>
      <c r="R7">
        <v>5.0038379780219771</v>
      </c>
      <c r="S7">
        <v>2.9990430298719777</v>
      </c>
      <c r="T7">
        <v>0</v>
      </c>
      <c r="U7">
        <v>243.68144539964902</v>
      </c>
      <c r="V7">
        <v>5.2741896024464836</v>
      </c>
      <c r="W7">
        <v>11.439496048918153</v>
      </c>
      <c r="X7">
        <v>37.475298292003139</v>
      </c>
      <c r="Y7">
        <v>0</v>
      </c>
      <c r="Z7">
        <v>4.993995599999999</v>
      </c>
      <c r="AA7">
        <v>10.695178</v>
      </c>
      <c r="AB7">
        <v>10.035570480000001</v>
      </c>
      <c r="AC7">
        <v>7.381953231999999</v>
      </c>
      <c r="AD7">
        <v>9.2942917999999999</v>
      </c>
      <c r="AE7">
        <v>12.556885223999998</v>
      </c>
      <c r="AF7">
        <v>0</v>
      </c>
      <c r="AG7">
        <v>0</v>
      </c>
      <c r="AH7">
        <v>38.846886999999995</v>
      </c>
      <c r="AI7">
        <v>8.0835499999999971</v>
      </c>
      <c r="AJ7">
        <v>0</v>
      </c>
      <c r="AK7">
        <v>12.827539999999999</v>
      </c>
      <c r="AL7">
        <v>20.155329999999999</v>
      </c>
      <c r="AM7">
        <v>4.0624761904761906</v>
      </c>
      <c r="AN7">
        <v>0</v>
      </c>
      <c r="AO7">
        <v>7.2435719999999995</v>
      </c>
      <c r="AP7">
        <v>3.2862773999999999</v>
      </c>
      <c r="AQ7">
        <v>0</v>
      </c>
      <c r="AR7">
        <v>12.478512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24.359977575881324</v>
      </c>
      <c r="BB7">
        <f t="shared" si="0"/>
        <v>639.3996355163639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24.996996323406162</v>
      </c>
      <c r="L8">
        <v>19.453273914811884</v>
      </c>
      <c r="M8">
        <v>0</v>
      </c>
      <c r="N8">
        <v>30.003625417472318</v>
      </c>
      <c r="O8">
        <v>50.377678009317556</v>
      </c>
      <c r="P8">
        <v>60.955017301038062</v>
      </c>
      <c r="Q8">
        <v>2.0557575668122268</v>
      </c>
      <c r="R8">
        <v>5.0038379780219771</v>
      </c>
      <c r="S8">
        <v>2.9990430298719777</v>
      </c>
      <c r="T8">
        <v>0</v>
      </c>
      <c r="U8">
        <v>243.68144539964902</v>
      </c>
      <c r="V8">
        <v>5.2745375722543359</v>
      </c>
      <c r="W8">
        <v>11.419943609022555</v>
      </c>
      <c r="X8">
        <v>37.474440703241505</v>
      </c>
      <c r="Y8">
        <v>0</v>
      </c>
      <c r="Z8">
        <v>4.993995599999999</v>
      </c>
      <c r="AA8">
        <v>10.695178</v>
      </c>
      <c r="AB8">
        <v>10.035570480000001</v>
      </c>
      <c r="AC8">
        <v>7.381953231999999</v>
      </c>
      <c r="AD8">
        <v>9.2942917999999999</v>
      </c>
      <c r="AE8">
        <v>12.556885223999998</v>
      </c>
      <c r="AF8">
        <v>0</v>
      </c>
      <c r="AG8">
        <v>0</v>
      </c>
      <c r="AH8">
        <v>38.846886999999995</v>
      </c>
      <c r="AI8">
        <v>8.0835499999999971</v>
      </c>
      <c r="AJ8">
        <v>0</v>
      </c>
      <c r="AK8">
        <v>12.827539999999999</v>
      </c>
      <c r="AL8">
        <v>20.155329999999999</v>
      </c>
      <c r="AM8">
        <v>4.0624761904761906</v>
      </c>
      <c r="AN8">
        <v>0</v>
      </c>
      <c r="AO8">
        <v>7.2435719999999995</v>
      </c>
      <c r="AP8">
        <v>3.2862773999999999</v>
      </c>
      <c r="AQ8">
        <v>0</v>
      </c>
      <c r="AR8">
        <v>12.478512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24.359241330027984</v>
      </c>
      <c r="BB8">
        <f t="shared" si="0"/>
        <v>639.38030970336786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24.997923760485008</v>
      </c>
      <c r="L9">
        <v>19.453273914811884</v>
      </c>
      <c r="M9">
        <v>0</v>
      </c>
      <c r="N9">
        <v>30.003625417472318</v>
      </c>
      <c r="O9">
        <v>50.377678009317556</v>
      </c>
      <c r="P9">
        <v>60.955017301038062</v>
      </c>
      <c r="Q9">
        <v>5.5370500000000007</v>
      </c>
      <c r="R9">
        <v>10.770276271186441</v>
      </c>
      <c r="S9">
        <v>6.6965788876276955</v>
      </c>
      <c r="T9">
        <v>0</v>
      </c>
      <c r="U9">
        <v>243.68144539964902</v>
      </c>
      <c r="V9">
        <v>5.2745375722543359</v>
      </c>
      <c r="W9">
        <v>11.489130252100841</v>
      </c>
      <c r="X9">
        <v>37.474440703241505</v>
      </c>
      <c r="Y9">
        <v>0</v>
      </c>
      <c r="Z9">
        <v>4.993995599999999</v>
      </c>
      <c r="AA9">
        <v>10.695178</v>
      </c>
      <c r="AB9">
        <v>10.035570480000001</v>
      </c>
      <c r="AC9">
        <v>7.381953231999999</v>
      </c>
      <c r="AD9">
        <v>9.2942917999999999</v>
      </c>
      <c r="AE9">
        <v>12.556885223999998</v>
      </c>
      <c r="AF9">
        <v>0</v>
      </c>
      <c r="AG9">
        <v>0</v>
      </c>
      <c r="AH9">
        <v>38.846886999999995</v>
      </c>
      <c r="AI9">
        <v>11.640311999999998</v>
      </c>
      <c r="AJ9">
        <v>0</v>
      </c>
      <c r="AK9">
        <v>12.827539999999999</v>
      </c>
      <c r="AL9">
        <v>20.155329999999999</v>
      </c>
      <c r="AM9">
        <v>4.0624761904761906</v>
      </c>
      <c r="AN9">
        <v>0</v>
      </c>
      <c r="AO9">
        <v>7.2435719999999995</v>
      </c>
      <c r="AP9">
        <v>3.2862773999999999</v>
      </c>
      <c r="AQ9">
        <v>0</v>
      </c>
      <c r="AR9">
        <v>12.478512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24.967439049198674</v>
      </c>
      <c r="BB9">
        <f t="shared" si="0"/>
        <v>655.34425464846242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24.996539792387541</v>
      </c>
      <c r="L10">
        <v>19.453273914811884</v>
      </c>
      <c r="M10">
        <v>0</v>
      </c>
      <c r="N10">
        <v>30.003625417472318</v>
      </c>
      <c r="O10">
        <v>50.377678009317556</v>
      </c>
      <c r="P10">
        <v>60.955017301038062</v>
      </c>
      <c r="Q10">
        <v>5.5370500000000007</v>
      </c>
      <c r="R10">
        <v>10.770276271186441</v>
      </c>
      <c r="S10">
        <v>6.6965788876276955</v>
      </c>
      <c r="T10">
        <v>0</v>
      </c>
      <c r="U10">
        <v>243.68144539964902</v>
      </c>
      <c r="V10">
        <v>5.2745375722543359</v>
      </c>
      <c r="W10">
        <v>11.489130252100841</v>
      </c>
      <c r="X10">
        <v>37.474440703241505</v>
      </c>
      <c r="Y10">
        <v>0</v>
      </c>
      <c r="Z10">
        <v>4.993995599999999</v>
      </c>
      <c r="AA10">
        <v>10.695178</v>
      </c>
      <c r="AB10">
        <v>10.035570480000001</v>
      </c>
      <c r="AC10">
        <v>7.381953231999999</v>
      </c>
      <c r="AD10">
        <v>9.2942917999999999</v>
      </c>
      <c r="AE10">
        <v>12.556885223999998</v>
      </c>
      <c r="AF10">
        <v>0</v>
      </c>
      <c r="AG10">
        <v>0</v>
      </c>
      <c r="AH10">
        <v>38.846886999999995</v>
      </c>
      <c r="AI10">
        <v>11.640311999999998</v>
      </c>
      <c r="AJ10">
        <v>0</v>
      </c>
      <c r="AK10">
        <v>12.827539999999999</v>
      </c>
      <c r="AL10">
        <v>20.155329999999999</v>
      </c>
      <c r="AM10">
        <v>4.0624761904761906</v>
      </c>
      <c r="AN10">
        <v>0</v>
      </c>
      <c r="AO10">
        <v>7.2435719999999995</v>
      </c>
      <c r="AP10">
        <v>3.2862773999999999</v>
      </c>
      <c r="AQ10">
        <v>0</v>
      </c>
      <c r="AR10">
        <v>12.478512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24.967388257569496</v>
      </c>
      <c r="BB10">
        <f t="shared" si="0"/>
        <v>655.34292147199415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28.444175962466016</v>
      </c>
      <c r="L11">
        <v>19.474685395288478</v>
      </c>
      <c r="M11">
        <v>0</v>
      </c>
      <c r="N11">
        <v>30.003625417472318</v>
      </c>
      <c r="O11">
        <v>50.377678009317556</v>
      </c>
      <c r="P11">
        <v>60.955017301038062</v>
      </c>
      <c r="Q11">
        <v>2.076604325259515</v>
      </c>
      <c r="R11">
        <v>5.0038379780219771</v>
      </c>
      <c r="S11">
        <v>2.9990430298719777</v>
      </c>
      <c r="T11">
        <v>0</v>
      </c>
      <c r="U11">
        <v>243.68144539964902</v>
      </c>
      <c r="V11">
        <v>0</v>
      </c>
      <c r="W11">
        <v>11.485901276860792</v>
      </c>
      <c r="X11">
        <v>37.474490881728052</v>
      </c>
      <c r="Y11">
        <v>0</v>
      </c>
      <c r="Z11">
        <v>4.993995599999999</v>
      </c>
      <c r="AA11">
        <v>10.695178</v>
      </c>
      <c r="AB11">
        <v>10.035570480000001</v>
      </c>
      <c r="AC11">
        <v>7.381953231999999</v>
      </c>
      <c r="AD11">
        <v>9.2942917999999999</v>
      </c>
      <c r="AE11">
        <v>12.556885223999998</v>
      </c>
      <c r="AF11">
        <v>0</v>
      </c>
      <c r="AG11">
        <v>0</v>
      </c>
      <c r="AH11">
        <v>38.846886999999995</v>
      </c>
      <c r="AI11">
        <v>12.286996</v>
      </c>
      <c r="AJ11">
        <v>0</v>
      </c>
      <c r="AK11">
        <v>12.827539999999999</v>
      </c>
      <c r="AL11">
        <v>20.155329999999999</v>
      </c>
      <c r="AM11">
        <v>4.0624761904761906</v>
      </c>
      <c r="AN11">
        <v>0</v>
      </c>
      <c r="AO11">
        <v>7.2435719999999995</v>
      </c>
      <c r="AP11">
        <v>2.9283660000000005</v>
      </c>
      <c r="AQ11">
        <v>0</v>
      </c>
      <c r="AR11">
        <v>12.478512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24.437281861653858</v>
      </c>
      <c r="BB11">
        <f t="shared" si="0"/>
        <v>641.42871192379619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28.444261264579495</v>
      </c>
      <c r="L12">
        <v>19.474685395288478</v>
      </c>
      <c r="M12">
        <v>0</v>
      </c>
      <c r="N12">
        <v>30.003625417472318</v>
      </c>
      <c r="O12">
        <v>50.377678009317556</v>
      </c>
      <c r="P12">
        <v>60.955017301038062</v>
      </c>
      <c r="Q12">
        <v>2.9241889738973894</v>
      </c>
      <c r="R12">
        <v>5.8510521027027025</v>
      </c>
      <c r="S12">
        <v>3.6231184989090912</v>
      </c>
      <c r="T12">
        <v>0</v>
      </c>
      <c r="U12">
        <v>243.68144539964902</v>
      </c>
      <c r="V12">
        <v>0</v>
      </c>
      <c r="W12">
        <v>11.5108720381808</v>
      </c>
      <c r="X12">
        <v>37.474490881728052</v>
      </c>
      <c r="Y12">
        <v>0</v>
      </c>
      <c r="Z12">
        <v>4.993995599999999</v>
      </c>
      <c r="AA12">
        <v>10.835639999999998</v>
      </c>
      <c r="AB12">
        <v>10.035570480000001</v>
      </c>
      <c r="AC12">
        <v>7.381953231999999</v>
      </c>
      <c r="AD12">
        <v>9.2942917999999999</v>
      </c>
      <c r="AE12">
        <v>12.556885223999998</v>
      </c>
      <c r="AF12">
        <v>0</v>
      </c>
      <c r="AG12">
        <v>0</v>
      </c>
      <c r="AH12">
        <v>38.846886999999995</v>
      </c>
      <c r="AI12">
        <v>12.286996</v>
      </c>
      <c r="AJ12">
        <v>0</v>
      </c>
      <c r="AK12">
        <v>12.827539999999999</v>
      </c>
      <c r="AL12">
        <v>20.155329999999999</v>
      </c>
      <c r="AM12">
        <v>4.0624761904761906</v>
      </c>
      <c r="AN12">
        <v>0</v>
      </c>
      <c r="AO12">
        <v>7.2435719999999995</v>
      </c>
      <c r="AP12">
        <v>2.9283660000000005</v>
      </c>
      <c r="AQ12">
        <v>0</v>
      </c>
      <c r="AR12">
        <v>12.478512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24.528459031323777</v>
      </c>
      <c r="BB12">
        <f t="shared" si="0"/>
        <v>643.82192705991554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28.444281929316844</v>
      </c>
      <c r="L13">
        <v>19.474685395288478</v>
      </c>
      <c r="M13">
        <v>0</v>
      </c>
      <c r="N13">
        <v>30.003625417472318</v>
      </c>
      <c r="O13">
        <v>50.377678009317556</v>
      </c>
      <c r="P13">
        <v>60.955017301038062</v>
      </c>
      <c r="Q13">
        <v>2.9241889738973894</v>
      </c>
      <c r="R13">
        <v>5.8510521027027025</v>
      </c>
      <c r="S13">
        <v>3.6231184989090912</v>
      </c>
      <c r="T13">
        <v>0</v>
      </c>
      <c r="U13">
        <v>243.68144539964902</v>
      </c>
      <c r="V13">
        <v>0</v>
      </c>
      <c r="W13">
        <v>11.5108720381808</v>
      </c>
      <c r="X13">
        <v>37.464964375836423</v>
      </c>
      <c r="Y13">
        <v>0</v>
      </c>
      <c r="Z13">
        <v>4.993995599999999</v>
      </c>
      <c r="AA13">
        <v>10.835639999999998</v>
      </c>
      <c r="AB13">
        <v>10.035570480000001</v>
      </c>
      <c r="AC13">
        <v>7.381953231999999</v>
      </c>
      <c r="AD13">
        <v>9.2942917999999999</v>
      </c>
      <c r="AE13">
        <v>12.556885223999998</v>
      </c>
      <c r="AF13">
        <v>0</v>
      </c>
      <c r="AG13">
        <v>0</v>
      </c>
      <c r="AH13">
        <v>38.846886999999995</v>
      </c>
      <c r="AI13">
        <v>12.286996</v>
      </c>
      <c r="AJ13">
        <v>0</v>
      </c>
      <c r="AK13">
        <v>12.827539999999999</v>
      </c>
      <c r="AL13">
        <v>20.155329999999999</v>
      </c>
      <c r="AM13">
        <v>4.0624761904761906</v>
      </c>
      <c r="AN13">
        <v>0</v>
      </c>
      <c r="AO13">
        <v>7.2435719999999995</v>
      </c>
      <c r="AP13">
        <v>3.2862773999999999</v>
      </c>
      <c r="AQ13">
        <v>0</v>
      </c>
      <c r="AR13">
        <v>12.478512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24.541245678251165</v>
      </c>
      <c r="BB13">
        <f t="shared" si="0"/>
        <v>644.157545971834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28.444261264579495</v>
      </c>
      <c r="L14">
        <v>19.474685395288478</v>
      </c>
      <c r="M14">
        <v>0</v>
      </c>
      <c r="N14">
        <v>30.003625417472318</v>
      </c>
      <c r="O14">
        <v>50.377678009317556</v>
      </c>
      <c r="P14">
        <v>60.955017301038062</v>
      </c>
      <c r="Q14">
        <v>5.7501799014951622</v>
      </c>
      <c r="R14">
        <v>11.177842158907788</v>
      </c>
      <c r="S14">
        <v>6.9545029755043224</v>
      </c>
      <c r="T14">
        <v>0</v>
      </c>
      <c r="U14">
        <v>243.68144539964902</v>
      </c>
      <c r="V14">
        <v>0</v>
      </c>
      <c r="W14">
        <v>11.5108720381808</v>
      </c>
      <c r="X14">
        <v>37.464964375836423</v>
      </c>
      <c r="Y14">
        <v>0</v>
      </c>
      <c r="Z14">
        <v>4.993995599999999</v>
      </c>
      <c r="AA14">
        <v>10.835639999999998</v>
      </c>
      <c r="AB14">
        <v>10.035570480000001</v>
      </c>
      <c r="AC14">
        <v>7.381953231999999</v>
      </c>
      <c r="AD14">
        <v>9.2942917999999999</v>
      </c>
      <c r="AE14">
        <v>12.556885223999998</v>
      </c>
      <c r="AF14">
        <v>0</v>
      </c>
      <c r="AG14">
        <v>0</v>
      </c>
      <c r="AH14">
        <v>38.846886999999995</v>
      </c>
      <c r="AI14">
        <v>12.286996</v>
      </c>
      <c r="AJ14">
        <v>0</v>
      </c>
      <c r="AK14">
        <v>12.827539999999999</v>
      </c>
      <c r="AL14">
        <v>20.155329999999999</v>
      </c>
      <c r="AM14">
        <v>4.0624761904761906</v>
      </c>
      <c r="AN14">
        <v>0</v>
      </c>
      <c r="AO14">
        <v>7.2435719999999995</v>
      </c>
      <c r="AP14">
        <v>3.2862773999999999</v>
      </c>
      <c r="AQ14">
        <v>0</v>
      </c>
      <c r="AR14">
        <v>12.478512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24.962713867096731</v>
      </c>
      <c r="BB14">
        <f t="shared" si="0"/>
        <v>655.2202225786491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28.444281929316844</v>
      </c>
      <c r="L15">
        <v>19.474685395288478</v>
      </c>
      <c r="M15">
        <v>0</v>
      </c>
      <c r="N15">
        <v>30.003625417472318</v>
      </c>
      <c r="O15">
        <v>50.377678009317556</v>
      </c>
      <c r="P15">
        <v>60.955017301038062</v>
      </c>
      <c r="Q15">
        <v>5.7516917387543254</v>
      </c>
      <c r="R15">
        <v>11.177842158907788</v>
      </c>
      <c r="S15">
        <v>6.9545029755043224</v>
      </c>
      <c r="T15">
        <v>0</v>
      </c>
      <c r="U15">
        <v>243.68144539964902</v>
      </c>
      <c r="V15">
        <v>0</v>
      </c>
      <c r="W15">
        <v>11.53462285075104</v>
      </c>
      <c r="X15">
        <v>37.464964297332465</v>
      </c>
      <c r="Y15">
        <v>0</v>
      </c>
      <c r="Z15">
        <v>4.993995599999999</v>
      </c>
      <c r="AA15">
        <v>10.835639999999998</v>
      </c>
      <c r="AB15">
        <v>10.035570480000001</v>
      </c>
      <c r="AC15">
        <v>7.381953231999999</v>
      </c>
      <c r="AD15">
        <v>9.2942917999999999</v>
      </c>
      <c r="AE15">
        <v>12.556885223999998</v>
      </c>
      <c r="AF15">
        <v>0</v>
      </c>
      <c r="AG15">
        <v>0</v>
      </c>
      <c r="AH15">
        <v>38.846886999999995</v>
      </c>
      <c r="AI15">
        <v>12.286996</v>
      </c>
      <c r="AJ15">
        <v>0</v>
      </c>
      <c r="AK15">
        <v>12.827539999999999</v>
      </c>
      <c r="AL15">
        <v>20.155329999999999</v>
      </c>
      <c r="AM15">
        <v>4.0624761904761906</v>
      </c>
      <c r="AN15">
        <v>0</v>
      </c>
      <c r="AO15">
        <v>7.2435719999999995</v>
      </c>
      <c r="AP15">
        <v>3.2862773999999999</v>
      </c>
      <c r="AQ15">
        <v>0</v>
      </c>
      <c r="AR15">
        <v>12.478512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24.96364136844408</v>
      </c>
      <c r="BB15">
        <f t="shared" si="0"/>
        <v>655.24457831336451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28.444261264579495</v>
      </c>
      <c r="L16">
        <v>19.474685395288478</v>
      </c>
      <c r="M16">
        <v>0</v>
      </c>
      <c r="N16">
        <v>30.003625417472318</v>
      </c>
      <c r="O16">
        <v>50.377678009317556</v>
      </c>
      <c r="P16">
        <v>60.955017301038062</v>
      </c>
      <c r="Q16">
        <v>3.0492541607605874</v>
      </c>
      <c r="R16">
        <v>5.8510521027027025</v>
      </c>
      <c r="S16">
        <v>3.6231184989090912</v>
      </c>
      <c r="T16">
        <v>0</v>
      </c>
      <c r="U16">
        <v>243.68144539964902</v>
      </c>
      <c r="V16">
        <v>0</v>
      </c>
      <c r="W16">
        <v>11.53462285075104</v>
      </c>
      <c r="X16">
        <v>37.464964297332465</v>
      </c>
      <c r="Y16">
        <v>0</v>
      </c>
      <c r="Z16">
        <v>4.993995599999999</v>
      </c>
      <c r="AA16">
        <v>10.835639999999998</v>
      </c>
      <c r="AB16">
        <v>10.035570480000001</v>
      </c>
      <c r="AC16">
        <v>7.381953231999999</v>
      </c>
      <c r="AD16">
        <v>9.2942917999999999</v>
      </c>
      <c r="AE16">
        <v>12.556885223999998</v>
      </c>
      <c r="AF16">
        <v>0</v>
      </c>
      <c r="AG16">
        <v>0</v>
      </c>
      <c r="AH16">
        <v>38.846886999999995</v>
      </c>
      <c r="AI16">
        <v>12.286996</v>
      </c>
      <c r="AJ16">
        <v>0</v>
      </c>
      <c r="AK16">
        <v>12.827539999999999</v>
      </c>
      <c r="AL16">
        <v>20.155329999999999</v>
      </c>
      <c r="AM16">
        <v>4.0624761904761906</v>
      </c>
      <c r="AN16">
        <v>0</v>
      </c>
      <c r="AO16">
        <v>7.2435719999999995</v>
      </c>
      <c r="AP16">
        <v>3.2862773999999999</v>
      </c>
      <c r="AQ16">
        <v>0</v>
      </c>
      <c r="AR16">
        <v>13.319759999999999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24.577580012180899</v>
      </c>
      <c r="BB16">
        <f t="shared" si="0"/>
        <v>645.11125489409631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28.453731222358616</v>
      </c>
      <c r="L17">
        <v>19.474685395288478</v>
      </c>
      <c r="M17">
        <v>0</v>
      </c>
      <c r="N17">
        <v>30.003625417472318</v>
      </c>
      <c r="O17">
        <v>50.377678009317556</v>
      </c>
      <c r="P17">
        <v>60.955017301038062</v>
      </c>
      <c r="Q17">
        <v>3.0500253707865168</v>
      </c>
      <c r="R17">
        <v>5.9197442672605796</v>
      </c>
      <c r="S17">
        <v>3.6860302610872675</v>
      </c>
      <c r="T17">
        <v>0</v>
      </c>
      <c r="U17">
        <v>243.68144539964902</v>
      </c>
      <c r="V17">
        <v>0</v>
      </c>
      <c r="W17">
        <v>11.5108720381808</v>
      </c>
      <c r="X17">
        <v>37.464964297332465</v>
      </c>
      <c r="Y17">
        <v>0</v>
      </c>
      <c r="Z17">
        <v>4.993995599999999</v>
      </c>
      <c r="AA17">
        <v>10.835639999999998</v>
      </c>
      <c r="AB17">
        <v>10.035570480000001</v>
      </c>
      <c r="AC17">
        <v>7.381953231999999</v>
      </c>
      <c r="AD17">
        <v>9.2942917999999999</v>
      </c>
      <c r="AE17">
        <v>12.556885223999998</v>
      </c>
      <c r="AF17">
        <v>0</v>
      </c>
      <c r="AG17">
        <v>0</v>
      </c>
      <c r="AH17">
        <v>38.846886999999995</v>
      </c>
      <c r="AI17">
        <v>12.286996</v>
      </c>
      <c r="AJ17">
        <v>0</v>
      </c>
      <c r="AK17">
        <v>12.827539999999999</v>
      </c>
      <c r="AL17">
        <v>20.155329999999999</v>
      </c>
      <c r="AM17">
        <v>4.0624761904761906</v>
      </c>
      <c r="AN17">
        <v>0</v>
      </c>
      <c r="AO17">
        <v>7.2435719999999995</v>
      </c>
      <c r="AP17">
        <v>2.9283660000000005</v>
      </c>
      <c r="AQ17">
        <v>0</v>
      </c>
      <c r="AR17">
        <v>13.319759999999999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24.568778975626014</v>
      </c>
      <c r="BB17">
        <f t="shared" si="0"/>
        <v>644.880238812622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28.453712236036822</v>
      </c>
      <c r="L18">
        <v>19.474685395288478</v>
      </c>
      <c r="M18">
        <v>0</v>
      </c>
      <c r="N18">
        <v>30.003625417472318</v>
      </c>
      <c r="O18">
        <v>50.377678009317556</v>
      </c>
      <c r="P18">
        <v>60.955017301038062</v>
      </c>
      <c r="Q18">
        <v>3.0500253707865168</v>
      </c>
      <c r="R18">
        <v>5.9197442672605796</v>
      </c>
      <c r="S18">
        <v>3.6860302610872675</v>
      </c>
      <c r="T18">
        <v>0</v>
      </c>
      <c r="U18">
        <v>243.68144539964902</v>
      </c>
      <c r="V18">
        <v>0</v>
      </c>
      <c r="W18">
        <v>11.5108720381808</v>
      </c>
      <c r="X18">
        <v>37.464964297332465</v>
      </c>
      <c r="Y18">
        <v>0</v>
      </c>
      <c r="Z18">
        <v>4.993995599999999</v>
      </c>
      <c r="AA18">
        <v>10.835639999999998</v>
      </c>
      <c r="AB18">
        <v>10.035570480000001</v>
      </c>
      <c r="AC18">
        <v>7.381953231999999</v>
      </c>
      <c r="AD18">
        <v>9.2942917999999999</v>
      </c>
      <c r="AE18">
        <v>12.556885223999998</v>
      </c>
      <c r="AF18">
        <v>0</v>
      </c>
      <c r="AG18">
        <v>0</v>
      </c>
      <c r="AH18">
        <v>38.846886999999995</v>
      </c>
      <c r="AI18">
        <v>12.286996</v>
      </c>
      <c r="AJ18">
        <v>0</v>
      </c>
      <c r="AK18">
        <v>12.827539999999999</v>
      </c>
      <c r="AL18">
        <v>20.155329999999999</v>
      </c>
      <c r="AM18">
        <v>4.0624761904761906</v>
      </c>
      <c r="AN18">
        <v>0</v>
      </c>
      <c r="AO18">
        <v>7.2435719999999995</v>
      </c>
      <c r="AP18">
        <v>2.9283660000000005</v>
      </c>
      <c r="AQ18">
        <v>0</v>
      </c>
      <c r="AR18">
        <v>13.319759999999999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24.568778254626448</v>
      </c>
      <c r="BB18">
        <f t="shared" si="0"/>
        <v>644.88022054729981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28.453731222358616</v>
      </c>
      <c r="L19">
        <v>19.474685395288478</v>
      </c>
      <c r="M19">
        <v>0</v>
      </c>
      <c r="N19">
        <v>30.003625417472318</v>
      </c>
      <c r="O19">
        <v>50.377678009317556</v>
      </c>
      <c r="P19">
        <v>60.955017301038062</v>
      </c>
      <c r="Q19">
        <v>3.0500253707865168</v>
      </c>
      <c r="R19">
        <v>5.9197442672605796</v>
      </c>
      <c r="S19">
        <v>3.6860302610872675</v>
      </c>
      <c r="T19">
        <v>0</v>
      </c>
      <c r="U19">
        <v>243.68144539964902</v>
      </c>
      <c r="V19">
        <v>0</v>
      </c>
      <c r="W19">
        <v>11.53462285075104</v>
      </c>
      <c r="X19">
        <v>37.464964297332465</v>
      </c>
      <c r="Y19">
        <v>0</v>
      </c>
      <c r="Z19">
        <v>4.993995599999999</v>
      </c>
      <c r="AA19">
        <v>10.835639999999998</v>
      </c>
      <c r="AB19">
        <v>10.035570480000001</v>
      </c>
      <c r="AC19">
        <v>7.381953231999999</v>
      </c>
      <c r="AD19">
        <v>9.2942917999999999</v>
      </c>
      <c r="AE19">
        <v>12.556885223999998</v>
      </c>
      <c r="AF19">
        <v>0</v>
      </c>
      <c r="AG19">
        <v>0</v>
      </c>
      <c r="AH19">
        <v>38.846886999999995</v>
      </c>
      <c r="AI19">
        <v>8.0835499999999971</v>
      </c>
      <c r="AJ19">
        <v>0</v>
      </c>
      <c r="AK19">
        <v>12.827539999999999</v>
      </c>
      <c r="AL19">
        <v>20.155329999999999</v>
      </c>
      <c r="AM19">
        <v>4.0624761904761906</v>
      </c>
      <c r="AN19">
        <v>0</v>
      </c>
      <c r="AO19">
        <v>7.2435719999999995</v>
      </c>
      <c r="AP19">
        <v>2.9283660000000005</v>
      </c>
      <c r="AQ19">
        <v>0</v>
      </c>
      <c r="AR19">
        <v>13.319759999999999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24.415384112666704</v>
      </c>
      <c r="BB19">
        <f t="shared" si="0"/>
        <v>640.85393848815136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28.453712236036822</v>
      </c>
      <c r="L20">
        <v>19.474685395288478</v>
      </c>
      <c r="M20">
        <v>0</v>
      </c>
      <c r="N20">
        <v>30.003625417472318</v>
      </c>
      <c r="O20">
        <v>50.377678009317556</v>
      </c>
      <c r="P20">
        <v>60.955017301038062</v>
      </c>
      <c r="Q20">
        <v>3.0500253707865168</v>
      </c>
      <c r="R20">
        <v>5.9197442672605796</v>
      </c>
      <c r="S20">
        <v>3.6860302610872675</v>
      </c>
      <c r="T20">
        <v>0</v>
      </c>
      <c r="U20">
        <v>243.68144539964902</v>
      </c>
      <c r="V20">
        <v>0</v>
      </c>
      <c r="W20">
        <v>11.5108720381808</v>
      </c>
      <c r="X20">
        <v>37.473850583744955</v>
      </c>
      <c r="Y20">
        <v>0</v>
      </c>
      <c r="Z20">
        <v>4.993995599999999</v>
      </c>
      <c r="AA20">
        <v>10.835639999999998</v>
      </c>
      <c r="AB20">
        <v>10.035570480000001</v>
      </c>
      <c r="AC20">
        <v>7.381953231999999</v>
      </c>
      <c r="AD20">
        <v>9.2942917999999999</v>
      </c>
      <c r="AE20">
        <v>12.556885223999998</v>
      </c>
      <c r="AF20">
        <v>0</v>
      </c>
      <c r="AG20">
        <v>0</v>
      </c>
      <c r="AH20">
        <v>38.846886999999995</v>
      </c>
      <c r="AI20">
        <v>8.0835499999999971</v>
      </c>
      <c r="AJ20">
        <v>0</v>
      </c>
      <c r="AK20">
        <v>12.827539999999999</v>
      </c>
      <c r="AL20">
        <v>20.155329999999999</v>
      </c>
      <c r="AM20">
        <v>4.0624761904761906</v>
      </c>
      <c r="AN20">
        <v>0</v>
      </c>
      <c r="AO20">
        <v>7.2435719999999995</v>
      </c>
      <c r="AP20">
        <v>2.9283660000000005</v>
      </c>
      <c r="AQ20">
        <v>0</v>
      </c>
      <c r="AR20">
        <v>12.478512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24.383964315451152</v>
      </c>
      <c r="BB20">
        <f t="shared" si="0"/>
        <v>640.02922677288745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28.453731222358616</v>
      </c>
      <c r="L21">
        <v>19.474685395288478</v>
      </c>
      <c r="M21">
        <v>0</v>
      </c>
      <c r="N21">
        <v>30.003625417472318</v>
      </c>
      <c r="O21">
        <v>50.377678009317556</v>
      </c>
      <c r="P21">
        <v>60.955017301038062</v>
      </c>
      <c r="Q21">
        <v>3.0500253707865168</v>
      </c>
      <c r="R21">
        <v>5.9197442672605796</v>
      </c>
      <c r="S21">
        <v>3.6860302610872675</v>
      </c>
      <c r="T21">
        <v>0</v>
      </c>
      <c r="U21">
        <v>243.68144539964902</v>
      </c>
      <c r="V21">
        <v>0</v>
      </c>
      <c r="W21">
        <v>11.561564192807959</v>
      </c>
      <c r="X21">
        <v>37.464964375836423</v>
      </c>
      <c r="Y21">
        <v>0</v>
      </c>
      <c r="Z21">
        <v>4.993995599999999</v>
      </c>
      <c r="AA21">
        <v>10.835639999999998</v>
      </c>
      <c r="AB21">
        <v>10.035570480000001</v>
      </c>
      <c r="AC21">
        <v>7.381953231999999</v>
      </c>
      <c r="AD21">
        <v>9.2942917999999999</v>
      </c>
      <c r="AE21">
        <v>12.556885223999998</v>
      </c>
      <c r="AF21">
        <v>0</v>
      </c>
      <c r="AG21">
        <v>0</v>
      </c>
      <c r="AH21">
        <v>38.846886999999995</v>
      </c>
      <c r="AI21">
        <v>11.640311999999998</v>
      </c>
      <c r="AJ21">
        <v>0</v>
      </c>
      <c r="AK21">
        <v>12.827539999999999</v>
      </c>
      <c r="AL21">
        <v>20.155329999999999</v>
      </c>
      <c r="AM21">
        <v>4.0624761904761906</v>
      </c>
      <c r="AN21">
        <v>0</v>
      </c>
      <c r="AO21">
        <v>7.2435719999999995</v>
      </c>
      <c r="AP21">
        <v>2.9283660000000005</v>
      </c>
      <c r="AQ21">
        <v>0</v>
      </c>
      <c r="AR21">
        <v>12.478512</v>
      </c>
      <c r="AS21">
        <v>8.2686753599999978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24.522151732963408</v>
      </c>
      <c r="BB21">
        <f t="shared" si="0"/>
        <v>643.65636636641568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28.453712236036822</v>
      </c>
      <c r="L22">
        <v>19.474685395288478</v>
      </c>
      <c r="M22">
        <v>0</v>
      </c>
      <c r="N22">
        <v>30.003625417472318</v>
      </c>
      <c r="O22">
        <v>50.377678009317556</v>
      </c>
      <c r="P22">
        <v>60.955017301038062</v>
      </c>
      <c r="Q22">
        <v>5.7543855397163188</v>
      </c>
      <c r="R22">
        <v>11.180220956366876</v>
      </c>
      <c r="S22">
        <v>6.9586745637479419</v>
      </c>
      <c r="T22">
        <v>0</v>
      </c>
      <c r="U22">
        <v>243.68144539964902</v>
      </c>
      <c r="V22">
        <v>5.2653999999999996</v>
      </c>
      <c r="W22">
        <v>11.561564192807959</v>
      </c>
      <c r="X22">
        <v>37.464964375836423</v>
      </c>
      <c r="Y22">
        <v>0</v>
      </c>
      <c r="Z22">
        <v>4.993995599999999</v>
      </c>
      <c r="AA22">
        <v>10.835639999999998</v>
      </c>
      <c r="AB22">
        <v>10.035570480000001</v>
      </c>
      <c r="AC22">
        <v>7.381953231999999</v>
      </c>
      <c r="AD22">
        <v>9.2942917999999999</v>
      </c>
      <c r="AE22">
        <v>12.556885223999998</v>
      </c>
      <c r="AF22">
        <v>0</v>
      </c>
      <c r="AG22">
        <v>0</v>
      </c>
      <c r="AH22">
        <v>38.846886999999995</v>
      </c>
      <c r="AI22">
        <v>11.640311999999998</v>
      </c>
      <c r="AJ22">
        <v>0</v>
      </c>
      <c r="AK22">
        <v>12.827539999999999</v>
      </c>
      <c r="AL22">
        <v>20.155329999999999</v>
      </c>
      <c r="AM22">
        <v>4.0624761904761906</v>
      </c>
      <c r="AN22">
        <v>0</v>
      </c>
      <c r="AO22">
        <v>7.2435719999999995</v>
      </c>
      <c r="AP22">
        <v>2.9283660000000005</v>
      </c>
      <c r="AQ22">
        <v>0</v>
      </c>
      <c r="AR22">
        <v>12.478512</v>
      </c>
      <c r="AS22">
        <v>8.2686753599999978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25.127806594787728</v>
      </c>
      <c r="BB22">
        <f t="shared" si="0"/>
        <v>659.55357367896636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28.453731222358616</v>
      </c>
      <c r="L23">
        <v>19.474685395288478</v>
      </c>
      <c r="M23">
        <v>0</v>
      </c>
      <c r="N23">
        <v>30.003625417472318</v>
      </c>
      <c r="O23">
        <v>50.377678009317556</v>
      </c>
      <c r="P23">
        <v>61.3300058719906</v>
      </c>
      <c r="Q23">
        <v>5.748428441729323</v>
      </c>
      <c r="R23">
        <v>11.180220956366876</v>
      </c>
      <c r="S23">
        <v>6.9586745637479419</v>
      </c>
      <c r="T23">
        <v>0</v>
      </c>
      <c r="U23">
        <v>243.68144539964902</v>
      </c>
      <c r="V23">
        <v>5.2653999999999996</v>
      </c>
      <c r="W23">
        <v>11.561564192807959</v>
      </c>
      <c r="X23">
        <v>37.464964375836423</v>
      </c>
      <c r="Y23">
        <v>0</v>
      </c>
      <c r="Z23">
        <v>4.993995599999999</v>
      </c>
      <c r="AA23">
        <v>10.835639999999998</v>
      </c>
      <c r="AB23">
        <v>10.035570480000001</v>
      </c>
      <c r="AC23">
        <v>7.381953231999999</v>
      </c>
      <c r="AD23">
        <v>9.2942917999999999</v>
      </c>
      <c r="AE23">
        <v>8.3751674000000005</v>
      </c>
      <c r="AF23">
        <v>0</v>
      </c>
      <c r="AG23">
        <v>0</v>
      </c>
      <c r="AH23">
        <v>38.846886999999995</v>
      </c>
      <c r="AI23">
        <v>11.640311999999998</v>
      </c>
      <c r="AJ23">
        <v>0</v>
      </c>
      <c r="AK23">
        <v>12.827539999999999</v>
      </c>
      <c r="AL23">
        <v>20.155329999999999</v>
      </c>
      <c r="AM23">
        <v>4.0624761904761906</v>
      </c>
      <c r="AN23">
        <v>0</v>
      </c>
      <c r="AO23">
        <v>7.2435719999999995</v>
      </c>
      <c r="AP23">
        <v>2.9283660000000005</v>
      </c>
      <c r="AQ23">
        <v>0</v>
      </c>
      <c r="AR23">
        <v>12.478512</v>
      </c>
      <c r="AS23">
        <v>8.2686753599999978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24.987881511903133</v>
      </c>
      <c r="BB23">
        <f t="shared" si="0"/>
        <v>655.88083139713831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28.453731222358616</v>
      </c>
      <c r="L24">
        <v>19.474685395288478</v>
      </c>
      <c r="M24">
        <v>0</v>
      </c>
      <c r="N24">
        <v>30.003625417472318</v>
      </c>
      <c r="O24">
        <v>50.377678009317556</v>
      </c>
      <c r="P24">
        <v>60.955017301038062</v>
      </c>
      <c r="Q24">
        <v>5.748428441729323</v>
      </c>
      <c r="R24">
        <v>11.180220956366876</v>
      </c>
      <c r="S24">
        <v>6.9541635647816751</v>
      </c>
      <c r="T24">
        <v>0</v>
      </c>
      <c r="U24">
        <v>243.68144539964902</v>
      </c>
      <c r="V24">
        <v>5.2653999999999996</v>
      </c>
      <c r="W24">
        <v>11.561564192807959</v>
      </c>
      <c r="X24">
        <v>37.464964375836423</v>
      </c>
      <c r="Y24">
        <v>0</v>
      </c>
      <c r="Z24">
        <v>4.993995599999999</v>
      </c>
      <c r="AA24">
        <v>10.835639999999998</v>
      </c>
      <c r="AB24">
        <v>10.035570480000001</v>
      </c>
      <c r="AC24">
        <v>7.381953231999999</v>
      </c>
      <c r="AD24">
        <v>9.2942917999999999</v>
      </c>
      <c r="AE24">
        <v>8.3751674000000005</v>
      </c>
      <c r="AF24">
        <v>0</v>
      </c>
      <c r="AG24">
        <v>0</v>
      </c>
      <c r="AH24">
        <v>38.846886999999995</v>
      </c>
      <c r="AI24">
        <v>11.640311999999998</v>
      </c>
      <c r="AJ24">
        <v>0</v>
      </c>
      <c r="AK24">
        <v>12.827539999999999</v>
      </c>
      <c r="AL24">
        <v>20.155329999999999</v>
      </c>
      <c r="AM24">
        <v>4.0624761904761906</v>
      </c>
      <c r="AN24">
        <v>0</v>
      </c>
      <c r="AO24">
        <v>7.2435719999999995</v>
      </c>
      <c r="AP24">
        <v>2.9283660000000005</v>
      </c>
      <c r="AQ24">
        <v>0</v>
      </c>
      <c r="AR24">
        <v>12.478512</v>
      </c>
      <c r="AS24">
        <v>8.2686753599999978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24.973953731294863</v>
      </c>
      <c r="BB24">
        <f t="shared" si="0"/>
        <v>655.51525960782772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28.453712236036822</v>
      </c>
      <c r="L25">
        <v>19.474685395288478</v>
      </c>
      <c r="M25">
        <v>0</v>
      </c>
      <c r="N25">
        <v>30.003625417472318</v>
      </c>
      <c r="O25">
        <v>50.377678009317556</v>
      </c>
      <c r="P25">
        <v>60.955017301038062</v>
      </c>
      <c r="Q25">
        <v>5.748428441729323</v>
      </c>
      <c r="R25">
        <v>11.180220956366876</v>
      </c>
      <c r="S25">
        <v>6.9541635647816751</v>
      </c>
      <c r="T25">
        <v>0</v>
      </c>
      <c r="U25">
        <v>243.68144539964902</v>
      </c>
      <c r="V25">
        <v>5.2641085714285722</v>
      </c>
      <c r="W25">
        <v>11.565919019442095</v>
      </c>
      <c r="X25">
        <v>37.473856801130808</v>
      </c>
      <c r="Y25">
        <v>0</v>
      </c>
      <c r="Z25">
        <v>4.993995599999999</v>
      </c>
      <c r="AA25">
        <v>10.835639999999998</v>
      </c>
      <c r="AB25">
        <v>10.035570480000001</v>
      </c>
      <c r="AC25">
        <v>7.381953231999999</v>
      </c>
      <c r="AD25">
        <v>9.2942917999999999</v>
      </c>
      <c r="AE25">
        <v>8.3751674000000005</v>
      </c>
      <c r="AF25">
        <v>0</v>
      </c>
      <c r="AG25">
        <v>0</v>
      </c>
      <c r="AH25">
        <v>38.846886999999995</v>
      </c>
      <c r="AI25">
        <v>11.640311999999998</v>
      </c>
      <c r="AJ25">
        <v>0</v>
      </c>
      <c r="AK25">
        <v>12.827539999999999</v>
      </c>
      <c r="AL25">
        <v>20.155329999999999</v>
      </c>
      <c r="AM25">
        <v>4.0624761904761906</v>
      </c>
      <c r="AN25">
        <v>0</v>
      </c>
      <c r="AO25">
        <v>7.2435719999999995</v>
      </c>
      <c r="AP25">
        <v>2.9283660000000005</v>
      </c>
      <c r="AQ25">
        <v>0</v>
      </c>
      <c r="AR25">
        <v>12.478512</v>
      </c>
      <c r="AS25">
        <v>8.2686753599999978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24.974391762520639</v>
      </c>
      <c r="BB25">
        <f t="shared" si="0"/>
        <v>655.52675841363714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51.789207272322095</v>
      </c>
      <c r="L26">
        <v>54.998948751642573</v>
      </c>
      <c r="M26">
        <v>0</v>
      </c>
      <c r="N26">
        <v>30.003625417472318</v>
      </c>
      <c r="O26">
        <v>50.377678009317556</v>
      </c>
      <c r="P26">
        <v>60.955017301038062</v>
      </c>
      <c r="Q26">
        <v>5.5470269949066209</v>
      </c>
      <c r="R26">
        <v>11.180220956366874</v>
      </c>
      <c r="S26">
        <v>6.7386022818311879</v>
      </c>
      <c r="T26">
        <v>0</v>
      </c>
      <c r="U26">
        <v>243.68144539964902</v>
      </c>
      <c r="V26">
        <v>5.2641085714285722</v>
      </c>
      <c r="W26">
        <v>11.565919019442095</v>
      </c>
      <c r="X26">
        <v>37.473856801130808</v>
      </c>
      <c r="Y26">
        <v>0</v>
      </c>
      <c r="Z26">
        <v>4.993995599999999</v>
      </c>
      <c r="AA26">
        <v>10.835639999999998</v>
      </c>
      <c r="AB26">
        <v>10.035570480000001</v>
      </c>
      <c r="AC26">
        <v>7.381953231999999</v>
      </c>
      <c r="AD26">
        <v>9.2942917999999999</v>
      </c>
      <c r="AE26">
        <v>8.3751674000000005</v>
      </c>
      <c r="AF26">
        <v>0</v>
      </c>
      <c r="AG26">
        <v>0</v>
      </c>
      <c r="AH26">
        <v>38.846886999999995</v>
      </c>
      <c r="AI26">
        <v>11.640311999999998</v>
      </c>
      <c r="AJ26">
        <v>0</v>
      </c>
      <c r="AK26">
        <v>12.827539999999999</v>
      </c>
      <c r="AL26">
        <v>20.155329999999999</v>
      </c>
      <c r="AM26">
        <v>4.0624761904761906</v>
      </c>
      <c r="AN26">
        <v>0</v>
      </c>
      <c r="AO26">
        <v>7.2435719999999995</v>
      </c>
      <c r="AP26">
        <v>2.9283660000000005</v>
      </c>
      <c r="AQ26">
        <v>0</v>
      </c>
      <c r="AR26">
        <v>12.478512</v>
      </c>
      <c r="AS26">
        <v>8.2686753599999978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27.119242199961192</v>
      </c>
      <c r="BB26">
        <f t="shared" si="0"/>
        <v>711.82470363906282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27.14565288475022</v>
      </c>
      <c r="L27">
        <v>19.453273914811884</v>
      </c>
      <c r="M27">
        <v>0</v>
      </c>
      <c r="N27">
        <v>30.003625417472318</v>
      </c>
      <c r="O27">
        <v>50.377678009317556</v>
      </c>
      <c r="P27">
        <v>60.955017301038062</v>
      </c>
      <c r="Q27">
        <v>2.0770242477876106</v>
      </c>
      <c r="R27">
        <v>5.1904461264470161</v>
      </c>
      <c r="S27">
        <v>3.1132482832618029</v>
      </c>
      <c r="T27">
        <v>0</v>
      </c>
      <c r="U27">
        <v>243.68144539964902</v>
      </c>
      <c r="V27">
        <v>5.2741896024464836</v>
      </c>
      <c r="W27">
        <v>11.563335569531796</v>
      </c>
      <c r="X27">
        <v>37.475298292003139</v>
      </c>
      <c r="Y27">
        <v>0</v>
      </c>
      <c r="Z27">
        <v>4.993995599999999</v>
      </c>
      <c r="AA27">
        <v>10.835639999999998</v>
      </c>
      <c r="AB27">
        <v>10.035570480000001</v>
      </c>
      <c r="AC27">
        <v>7.381953231999999</v>
      </c>
      <c r="AD27">
        <v>9.2942917999999999</v>
      </c>
      <c r="AE27">
        <v>8.3751674000000005</v>
      </c>
      <c r="AF27">
        <v>0</v>
      </c>
      <c r="AG27">
        <v>0</v>
      </c>
      <c r="AH27">
        <v>38.846886999999995</v>
      </c>
      <c r="AI27">
        <v>11.640311999999998</v>
      </c>
      <c r="AJ27">
        <v>0</v>
      </c>
      <c r="AK27">
        <v>12.827539999999999</v>
      </c>
      <c r="AL27">
        <v>20.155329999999999</v>
      </c>
      <c r="AM27">
        <v>4.0624761904761906</v>
      </c>
      <c r="AN27">
        <v>0</v>
      </c>
      <c r="AO27">
        <v>7.2435719999999995</v>
      </c>
      <c r="AP27">
        <v>2.9283660000000005</v>
      </c>
      <c r="AQ27">
        <v>0</v>
      </c>
      <c r="AR27">
        <v>12.478512</v>
      </c>
      <c r="AS27">
        <v>8.2686753599999978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24.430401316138195</v>
      </c>
      <c r="BB27">
        <f t="shared" si="0"/>
        <v>641.24812279485502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51.789207272322095</v>
      </c>
      <c r="L28">
        <v>65.254357656642242</v>
      </c>
      <c r="M28">
        <v>0</v>
      </c>
      <c r="N28">
        <v>30.003625417472318</v>
      </c>
      <c r="O28">
        <v>50.377678009317556</v>
      </c>
      <c r="P28">
        <v>60.955017301038062</v>
      </c>
      <c r="Q28">
        <v>2.0770242477876106</v>
      </c>
      <c r="R28">
        <v>5.1904461264470161</v>
      </c>
      <c r="S28">
        <v>3.1132482832618029</v>
      </c>
      <c r="T28">
        <v>0</v>
      </c>
      <c r="U28">
        <v>243.68144539964902</v>
      </c>
      <c r="V28">
        <v>5.2741896024464836</v>
      </c>
      <c r="W28">
        <v>11.563335569531796</v>
      </c>
      <c r="X28">
        <v>37.475298292003139</v>
      </c>
      <c r="Y28">
        <v>0</v>
      </c>
      <c r="Z28">
        <v>4.993995599999999</v>
      </c>
      <c r="AA28">
        <v>10.835639999999998</v>
      </c>
      <c r="AB28">
        <v>10.035570480000001</v>
      </c>
      <c r="AC28">
        <v>7.381953231999999</v>
      </c>
      <c r="AD28">
        <v>9.2942917999999999</v>
      </c>
      <c r="AE28">
        <v>0</v>
      </c>
      <c r="AF28">
        <v>0</v>
      </c>
      <c r="AG28">
        <v>0</v>
      </c>
      <c r="AH28">
        <v>38.846886999999995</v>
      </c>
      <c r="AI28">
        <v>16.813783999999995</v>
      </c>
      <c r="AJ28">
        <v>0</v>
      </c>
      <c r="AK28">
        <v>12.827539999999999</v>
      </c>
      <c r="AL28">
        <v>20.155329999999999</v>
      </c>
      <c r="AM28">
        <v>4.0624761904761906</v>
      </c>
      <c r="AN28">
        <v>0</v>
      </c>
      <c r="AO28">
        <v>7.2435719999999995</v>
      </c>
      <c r="AP28">
        <v>2.9283660000000005</v>
      </c>
      <c r="AQ28">
        <v>0</v>
      </c>
      <c r="AR28">
        <v>12.478512</v>
      </c>
      <c r="AS28">
        <v>8.2686753599999978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26.898216840322235</v>
      </c>
      <c r="BB28">
        <f t="shared" si="0"/>
        <v>706.02325000007306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51.789207272322095</v>
      </c>
      <c r="L29">
        <v>65.254357656642242</v>
      </c>
      <c r="M29">
        <v>0</v>
      </c>
      <c r="N29">
        <v>30.003625417472318</v>
      </c>
      <c r="O29">
        <v>50.377678009317556</v>
      </c>
      <c r="P29">
        <v>61.3300058719906</v>
      </c>
      <c r="Q29">
        <v>2.0760851540616243</v>
      </c>
      <c r="R29">
        <v>5.189633543165467</v>
      </c>
      <c r="S29">
        <v>3.1150292341678938</v>
      </c>
      <c r="T29">
        <v>0</v>
      </c>
      <c r="U29">
        <v>243.68144539964902</v>
      </c>
      <c r="V29">
        <v>5.2741896024464836</v>
      </c>
      <c r="W29">
        <v>11.563335569531796</v>
      </c>
      <c r="X29">
        <v>37.475298292003139</v>
      </c>
      <c r="Y29">
        <v>0</v>
      </c>
      <c r="Z29">
        <v>4.993995599999999</v>
      </c>
      <c r="AA29">
        <v>10.835639999999998</v>
      </c>
      <c r="AB29">
        <v>10.035570480000001</v>
      </c>
      <c r="AC29">
        <v>7.381953231999999</v>
      </c>
      <c r="AD29">
        <v>9.2942917999999999</v>
      </c>
      <c r="AE29">
        <v>0</v>
      </c>
      <c r="AF29">
        <v>0</v>
      </c>
      <c r="AG29">
        <v>0</v>
      </c>
      <c r="AH29">
        <v>38.846886999999995</v>
      </c>
      <c r="AI29">
        <v>16.813783999999995</v>
      </c>
      <c r="AJ29">
        <v>0</v>
      </c>
      <c r="AK29">
        <v>12.827539999999999</v>
      </c>
      <c r="AL29">
        <v>20.155329999999999</v>
      </c>
      <c r="AM29">
        <v>4.0624761904761906</v>
      </c>
      <c r="AN29">
        <v>0</v>
      </c>
      <c r="AO29">
        <v>7.2435719999999995</v>
      </c>
      <c r="AP29">
        <v>2.9283660000000005</v>
      </c>
      <c r="AQ29">
        <v>0</v>
      </c>
      <c r="AR29">
        <v>12.478512</v>
      </c>
      <c r="AS29">
        <v>8.2686753599999978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26.911980183162655</v>
      </c>
      <c r="BB29">
        <f t="shared" si="0"/>
        <v>706.3845045020837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51.789207272322095</v>
      </c>
      <c r="L30">
        <v>65.254357656642242</v>
      </c>
      <c r="M30">
        <v>0</v>
      </c>
      <c r="N30">
        <v>30.003625417472318</v>
      </c>
      <c r="O30">
        <v>50.377678009317556</v>
      </c>
      <c r="P30">
        <v>60.955017301038062</v>
      </c>
      <c r="Q30">
        <v>2.0760851540616243</v>
      </c>
      <c r="R30">
        <v>5.189633543165467</v>
      </c>
      <c r="S30">
        <v>3.1132757947976879</v>
      </c>
      <c r="T30">
        <v>0</v>
      </c>
      <c r="U30">
        <v>243.68144539964902</v>
      </c>
      <c r="V30">
        <v>5.2741896024464836</v>
      </c>
      <c r="W30">
        <v>11.563335569531796</v>
      </c>
      <c r="X30">
        <v>37.475298292003139</v>
      </c>
      <c r="Y30">
        <v>0</v>
      </c>
      <c r="Z30">
        <v>4.993995599999999</v>
      </c>
      <c r="AA30">
        <v>10.835639999999998</v>
      </c>
      <c r="AB30">
        <v>10.035570480000001</v>
      </c>
      <c r="AC30">
        <v>7.381953231999999</v>
      </c>
      <c r="AD30">
        <v>9.2942917999999999</v>
      </c>
      <c r="AE30">
        <v>0</v>
      </c>
      <c r="AF30">
        <v>0</v>
      </c>
      <c r="AG30">
        <v>0</v>
      </c>
      <c r="AH30">
        <v>38.846886999999995</v>
      </c>
      <c r="AI30">
        <v>16.813783999999995</v>
      </c>
      <c r="AJ30">
        <v>0</v>
      </c>
      <c r="AK30">
        <v>12.827539999999999</v>
      </c>
      <c r="AL30">
        <v>20.155329999999999</v>
      </c>
      <c r="AM30">
        <v>4.0624761904761906</v>
      </c>
      <c r="AN30">
        <v>0</v>
      </c>
      <c r="AO30">
        <v>7.2435719999999995</v>
      </c>
      <c r="AP30">
        <v>2.9283660000000005</v>
      </c>
      <c r="AQ30">
        <v>0</v>
      </c>
      <c r="AR30">
        <v>12.478512</v>
      </c>
      <c r="AS30">
        <v>8.2686753599999978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26.898153750812028</v>
      </c>
      <c r="BB30">
        <f t="shared" si="0"/>
        <v>706.0215889241116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49.892491098056944</v>
      </c>
      <c r="L31">
        <v>19.453273914811884</v>
      </c>
      <c r="M31">
        <v>0</v>
      </c>
      <c r="N31">
        <v>30.003625417472318</v>
      </c>
      <c r="O31">
        <v>50.377678009317556</v>
      </c>
      <c r="P31">
        <v>60.955017301038062</v>
      </c>
      <c r="Q31">
        <v>2.0755275443510737</v>
      </c>
      <c r="R31">
        <v>5.1898931175934369</v>
      </c>
      <c r="S31">
        <v>3.1150292341678938</v>
      </c>
      <c r="T31">
        <v>0</v>
      </c>
      <c r="U31">
        <v>243.68144539964902</v>
      </c>
      <c r="V31">
        <v>5.2741896024464836</v>
      </c>
      <c r="W31">
        <v>11.563335569531796</v>
      </c>
      <c r="X31">
        <v>37.475298292003139</v>
      </c>
      <c r="Y31">
        <v>0</v>
      </c>
      <c r="Z31">
        <v>4.993995599999999</v>
      </c>
      <c r="AA31">
        <v>10.835639999999998</v>
      </c>
      <c r="AB31">
        <v>10.035570480000001</v>
      </c>
      <c r="AC31">
        <v>7.381953231999999</v>
      </c>
      <c r="AD31">
        <v>9.2942917999999999</v>
      </c>
      <c r="AE31">
        <v>0</v>
      </c>
      <c r="AF31">
        <v>0</v>
      </c>
      <c r="AG31">
        <v>0</v>
      </c>
      <c r="AH31">
        <v>38.846886999999995</v>
      </c>
      <c r="AI31">
        <v>16.813783999999995</v>
      </c>
      <c r="AJ31">
        <v>0</v>
      </c>
      <c r="AK31">
        <v>12.827539999999999</v>
      </c>
      <c r="AL31">
        <v>20.155329999999999</v>
      </c>
      <c r="AM31">
        <v>4.0624761904761906</v>
      </c>
      <c r="AN31">
        <v>0</v>
      </c>
      <c r="AO31">
        <v>7.2435719999999995</v>
      </c>
      <c r="AP31">
        <v>2.9283660000000005</v>
      </c>
      <c r="AQ31">
        <v>0</v>
      </c>
      <c r="AR31">
        <v>12.478512</v>
      </c>
      <c r="AS31">
        <v>8.2686753599999978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25.147698032081252</v>
      </c>
      <c r="BB31">
        <f t="shared" si="0"/>
        <v>660.07570013083455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49.892491098056944</v>
      </c>
      <c r="L32">
        <v>19.453273914811884</v>
      </c>
      <c r="M32">
        <v>0</v>
      </c>
      <c r="N32">
        <v>30.003625417472318</v>
      </c>
      <c r="O32">
        <v>50.377678009317556</v>
      </c>
      <c r="P32">
        <v>60.955017301038062</v>
      </c>
      <c r="Q32">
        <v>2.0755275443510737</v>
      </c>
      <c r="R32">
        <v>5.1898931175934369</v>
      </c>
      <c r="S32">
        <v>3.1150292341678938</v>
      </c>
      <c r="T32">
        <v>0</v>
      </c>
      <c r="U32">
        <v>243.68144539964902</v>
      </c>
      <c r="V32">
        <v>5.2741896024464836</v>
      </c>
      <c r="W32">
        <v>11.563335569531796</v>
      </c>
      <c r="X32">
        <v>37.475298292003139</v>
      </c>
      <c r="Y32">
        <v>0</v>
      </c>
      <c r="Z32">
        <v>4.993995599999999</v>
      </c>
      <c r="AA32">
        <v>10.835639999999998</v>
      </c>
      <c r="AB32">
        <v>10.035570480000001</v>
      </c>
      <c r="AC32">
        <v>7.381953231999999</v>
      </c>
      <c r="AD32">
        <v>9.2942917999999999</v>
      </c>
      <c r="AE32">
        <v>0</v>
      </c>
      <c r="AF32">
        <v>0</v>
      </c>
      <c r="AG32">
        <v>0</v>
      </c>
      <c r="AH32">
        <v>38.846886999999995</v>
      </c>
      <c r="AI32">
        <v>16.813783999999995</v>
      </c>
      <c r="AJ32">
        <v>0</v>
      </c>
      <c r="AK32">
        <v>12.827539999999999</v>
      </c>
      <c r="AL32">
        <v>20.155329999999999</v>
      </c>
      <c r="AM32">
        <v>4.0624761904761906</v>
      </c>
      <c r="AN32">
        <v>0</v>
      </c>
      <c r="AO32">
        <v>7.2435719999999995</v>
      </c>
      <c r="AP32">
        <v>2.9283660000000005</v>
      </c>
      <c r="AQ32">
        <v>0</v>
      </c>
      <c r="AR32">
        <v>12.478512</v>
      </c>
      <c r="AS32">
        <v>8.2686753599999978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25.147698032081252</v>
      </c>
      <c r="BB32">
        <f t="shared" si="0"/>
        <v>660.07570013083455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49.892491098056944</v>
      </c>
      <c r="L33">
        <v>19.453273914811884</v>
      </c>
      <c r="M33">
        <v>0</v>
      </c>
      <c r="N33">
        <v>30.003625417472318</v>
      </c>
      <c r="O33">
        <v>50.377678009317556</v>
      </c>
      <c r="P33">
        <v>60.955017301038062</v>
      </c>
      <c r="Q33">
        <v>2.0755275443510737</v>
      </c>
      <c r="R33">
        <v>5.1898931175934369</v>
      </c>
      <c r="S33">
        <v>3.1151233609645814</v>
      </c>
      <c r="T33">
        <v>0</v>
      </c>
      <c r="U33">
        <v>243.68144539964902</v>
      </c>
      <c r="V33">
        <v>5.2741896024464836</v>
      </c>
      <c r="W33">
        <v>11.521815513626834</v>
      </c>
      <c r="X33">
        <v>37.475298292003139</v>
      </c>
      <c r="Y33">
        <v>0</v>
      </c>
      <c r="Z33">
        <v>4.993995599999999</v>
      </c>
      <c r="AA33">
        <v>10.835639999999998</v>
      </c>
      <c r="AB33">
        <v>10.035570480000001</v>
      </c>
      <c r="AC33">
        <v>7.381953231999999</v>
      </c>
      <c r="AD33">
        <v>9.2942917999999999</v>
      </c>
      <c r="AE33">
        <v>0</v>
      </c>
      <c r="AF33">
        <v>0</v>
      </c>
      <c r="AG33">
        <v>0</v>
      </c>
      <c r="AH33">
        <v>38.846886999999995</v>
      </c>
      <c r="AI33">
        <v>16.813783999999995</v>
      </c>
      <c r="AJ33">
        <v>0</v>
      </c>
      <c r="AK33">
        <v>12.827539999999999</v>
      </c>
      <c r="AL33">
        <v>20.155329999999999</v>
      </c>
      <c r="AM33">
        <v>4.0624761904761906</v>
      </c>
      <c r="AN33">
        <v>0</v>
      </c>
      <c r="AO33">
        <v>7.2435719999999995</v>
      </c>
      <c r="AP33">
        <v>2.9283660000000005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25.140058323096511</v>
      </c>
      <c r="BB33">
        <f t="shared" si="0"/>
        <v>659.87517383271108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27.135111239547722</v>
      </c>
      <c r="L34">
        <v>19.453273914811884</v>
      </c>
      <c r="M34">
        <v>0</v>
      </c>
      <c r="N34">
        <v>30.003625417472318</v>
      </c>
      <c r="O34">
        <v>50.377678009317556</v>
      </c>
      <c r="P34">
        <v>60.955017301038062</v>
      </c>
      <c r="Q34">
        <v>2.0755275443510737</v>
      </c>
      <c r="R34">
        <v>5.189810409797456</v>
      </c>
      <c r="S34">
        <v>3.1151233609645814</v>
      </c>
      <c r="T34">
        <v>0</v>
      </c>
      <c r="U34">
        <v>243.68144539964902</v>
      </c>
      <c r="V34">
        <v>5.2741896024464836</v>
      </c>
      <c r="W34">
        <v>11.521815513626834</v>
      </c>
      <c r="X34">
        <v>37.475298292003139</v>
      </c>
      <c r="Y34">
        <v>0</v>
      </c>
      <c r="Z34">
        <v>4.993995599999999</v>
      </c>
      <c r="AA34">
        <v>10.835639999999998</v>
      </c>
      <c r="AB34">
        <v>10.035570480000001</v>
      </c>
      <c r="AC34">
        <v>7.381953231999999</v>
      </c>
      <c r="AD34">
        <v>9.2942917999999999</v>
      </c>
      <c r="AE34">
        <v>0</v>
      </c>
      <c r="AF34">
        <v>0</v>
      </c>
      <c r="AG34">
        <v>0</v>
      </c>
      <c r="AH34">
        <v>38.846886999999995</v>
      </c>
      <c r="AI34">
        <v>8.0835499999999971</v>
      </c>
      <c r="AJ34">
        <v>0</v>
      </c>
      <c r="AK34">
        <v>12.827539999999999</v>
      </c>
      <c r="AL34">
        <v>20.155329999999999</v>
      </c>
      <c r="AM34">
        <v>4.0624761904761906</v>
      </c>
      <c r="AN34">
        <v>0</v>
      </c>
      <c r="AO34">
        <v>7.2435719999999995</v>
      </c>
      <c r="AP34">
        <v>2.9283660000000005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23.984460102663434</v>
      </c>
      <c r="BB34">
        <f t="shared" si="0"/>
        <v>629.54307548683892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28.444261264579495</v>
      </c>
      <c r="L35">
        <v>19.453273914811884</v>
      </c>
      <c r="M35">
        <v>0</v>
      </c>
      <c r="N35">
        <v>30.003625417472318</v>
      </c>
      <c r="O35">
        <v>50.377678009317556</v>
      </c>
      <c r="P35">
        <v>60.955017301038062</v>
      </c>
      <c r="Q35">
        <v>2.7514572153110048</v>
      </c>
      <c r="R35">
        <v>5.242946288944724</v>
      </c>
      <c r="S35">
        <v>3.1671418219633942</v>
      </c>
      <c r="T35">
        <v>0</v>
      </c>
      <c r="U35">
        <v>243.68144539964902</v>
      </c>
      <c r="V35">
        <v>5.2745375722543359</v>
      </c>
      <c r="W35">
        <v>11.553924590163932</v>
      </c>
      <c r="X35">
        <v>37.474479844626678</v>
      </c>
      <c r="Y35">
        <v>0</v>
      </c>
      <c r="Z35">
        <v>4.993995599999999</v>
      </c>
      <c r="AA35">
        <v>10.835639999999998</v>
      </c>
      <c r="AB35">
        <v>10.035570480000001</v>
      </c>
      <c r="AC35">
        <v>7.381953231999999</v>
      </c>
      <c r="AD35">
        <v>9.2942917999999999</v>
      </c>
      <c r="AE35">
        <v>0</v>
      </c>
      <c r="AF35">
        <v>0</v>
      </c>
      <c r="AG35">
        <v>0</v>
      </c>
      <c r="AH35">
        <v>38.846886999999995</v>
      </c>
      <c r="AI35">
        <v>8.0835499999999971</v>
      </c>
      <c r="AJ35">
        <v>0</v>
      </c>
      <c r="AK35">
        <v>12.827539999999999</v>
      </c>
      <c r="AL35">
        <v>20.155329999999999</v>
      </c>
      <c r="AM35">
        <v>4.0624761904761906</v>
      </c>
      <c r="AN35">
        <v>0</v>
      </c>
      <c r="AO35">
        <v>7.2435719999999995</v>
      </c>
      <c r="AP35">
        <v>2.9283660000000005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24.062332826685143</v>
      </c>
      <c r="BB35">
        <f t="shared" si="0"/>
        <v>631.58707539792351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28.455662544928554</v>
      </c>
      <c r="L36">
        <v>19.453273914811884</v>
      </c>
      <c r="M36">
        <v>0</v>
      </c>
      <c r="N36">
        <v>30.003625417472318</v>
      </c>
      <c r="O36">
        <v>50.377678009317556</v>
      </c>
      <c r="P36">
        <v>60.955017301038062</v>
      </c>
      <c r="Q36">
        <v>5.754385541666152</v>
      </c>
      <c r="R36">
        <v>11.178656567070218</v>
      </c>
      <c r="S36">
        <v>6.9565493328038128</v>
      </c>
      <c r="T36">
        <v>0</v>
      </c>
      <c r="U36">
        <v>243.68144539964902</v>
      </c>
      <c r="V36">
        <v>5.2745375722543359</v>
      </c>
      <c r="W36">
        <v>11.553924590163932</v>
      </c>
      <c r="X36">
        <v>37.474479844626678</v>
      </c>
      <c r="Y36">
        <v>0</v>
      </c>
      <c r="Z36">
        <v>4.993995599999999</v>
      </c>
      <c r="AA36">
        <v>10.835639999999998</v>
      </c>
      <c r="AB36">
        <v>10.035570480000001</v>
      </c>
      <c r="AC36">
        <v>7.381953231999999</v>
      </c>
      <c r="AD36">
        <v>9.2942917999999999</v>
      </c>
      <c r="AE36">
        <v>0</v>
      </c>
      <c r="AF36">
        <v>0</v>
      </c>
      <c r="AG36">
        <v>0</v>
      </c>
      <c r="AH36">
        <v>38.846886999999995</v>
      </c>
      <c r="AI36">
        <v>8.0835499999999971</v>
      </c>
      <c r="AJ36">
        <v>0</v>
      </c>
      <c r="AK36">
        <v>12.827539999999999</v>
      </c>
      <c r="AL36">
        <v>20.155329999999999</v>
      </c>
      <c r="AM36">
        <v>4.0624761904761906</v>
      </c>
      <c r="AN36">
        <v>0</v>
      </c>
      <c r="AO36">
        <v>7.2435719999999995</v>
      </c>
      <c r="AP36">
        <v>2.9283660000000005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24.529870391167478</v>
      </c>
      <c r="BB36">
        <f t="shared" si="0"/>
        <v>643.85898522911134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28.455658459980711</v>
      </c>
      <c r="L37">
        <v>19.194251937574151</v>
      </c>
      <c r="M37">
        <v>0</v>
      </c>
      <c r="N37">
        <v>30.003625417472318</v>
      </c>
      <c r="O37">
        <v>50.377678009317556</v>
      </c>
      <c r="P37">
        <v>60.955017301038062</v>
      </c>
      <c r="Q37">
        <v>5.752864732368896</v>
      </c>
      <c r="R37">
        <v>11.180206409405256</v>
      </c>
      <c r="S37">
        <v>6.9527481240544633</v>
      </c>
      <c r="T37">
        <v>0</v>
      </c>
      <c r="U37">
        <v>243.68144539964902</v>
      </c>
      <c r="V37">
        <v>5.2745375722543359</v>
      </c>
      <c r="W37">
        <v>11.553924590163932</v>
      </c>
      <c r="X37">
        <v>37.474479844626678</v>
      </c>
      <c r="Y37">
        <v>0</v>
      </c>
      <c r="Z37">
        <v>4.993995599999999</v>
      </c>
      <c r="AA37">
        <v>10.835639999999998</v>
      </c>
      <c r="AB37">
        <v>10.035570480000001</v>
      </c>
      <c r="AC37">
        <v>7.381953231999999</v>
      </c>
      <c r="AD37">
        <v>9.2942917999999999</v>
      </c>
      <c r="AE37">
        <v>0</v>
      </c>
      <c r="AF37">
        <v>0</v>
      </c>
      <c r="AG37">
        <v>0</v>
      </c>
      <c r="AH37">
        <v>38.846886999999995</v>
      </c>
      <c r="AI37">
        <v>8.0835499999999971</v>
      </c>
      <c r="AJ37">
        <v>0</v>
      </c>
      <c r="AK37">
        <v>12.827539999999999</v>
      </c>
      <c r="AL37">
        <v>20.155329999999999</v>
      </c>
      <c r="AM37">
        <v>4.0624761904761906</v>
      </c>
      <c r="AN37">
        <v>0</v>
      </c>
      <c r="AO37">
        <v>7.2435719999999995</v>
      </c>
      <c r="AP37">
        <v>2.9283660000000005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24.520226058206902</v>
      </c>
      <c r="BB37">
        <f t="shared" si="0"/>
        <v>643.60583132417469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28.455635632331028</v>
      </c>
      <c r="L38">
        <v>19.194251937574151</v>
      </c>
      <c r="M38">
        <v>0</v>
      </c>
      <c r="N38">
        <v>30.003625417472318</v>
      </c>
      <c r="O38">
        <v>50.377678009317556</v>
      </c>
      <c r="P38">
        <v>60.955017301038062</v>
      </c>
      <c r="Q38">
        <v>5.752864732368896</v>
      </c>
      <c r="R38">
        <v>11.180206409405256</v>
      </c>
      <c r="S38">
        <v>6.9527481240544633</v>
      </c>
      <c r="T38">
        <v>0</v>
      </c>
      <c r="U38">
        <v>243.68144539964902</v>
      </c>
      <c r="V38">
        <v>5.2745375722543359</v>
      </c>
      <c r="W38">
        <v>11.553924590163932</v>
      </c>
      <c r="X38">
        <v>37.474479844626678</v>
      </c>
      <c r="Y38">
        <v>0</v>
      </c>
      <c r="Z38">
        <v>4.993995599999999</v>
      </c>
      <c r="AA38">
        <v>10.835639999999998</v>
      </c>
      <c r="AB38">
        <v>10.035570480000001</v>
      </c>
      <c r="AC38">
        <v>7.381953231999999</v>
      </c>
      <c r="AD38">
        <v>9.2942917999999999</v>
      </c>
      <c r="AE38">
        <v>0</v>
      </c>
      <c r="AF38">
        <v>0</v>
      </c>
      <c r="AG38">
        <v>0</v>
      </c>
      <c r="AH38">
        <v>38.846886999999995</v>
      </c>
      <c r="AI38">
        <v>8.0835499999999971</v>
      </c>
      <c r="AJ38">
        <v>0</v>
      </c>
      <c r="AK38">
        <v>12.827539999999999</v>
      </c>
      <c r="AL38">
        <v>20.155329999999999</v>
      </c>
      <c r="AM38">
        <v>4.0624761904761906</v>
      </c>
      <c r="AN38">
        <v>0</v>
      </c>
      <c r="AO38">
        <v>7.2435719999999995</v>
      </c>
      <c r="AP38">
        <v>2.9283660000000005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24.520225097042704</v>
      </c>
      <c r="BB38">
        <f t="shared" si="0"/>
        <v>643.60580945768925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51.791362912650833</v>
      </c>
      <c r="L39">
        <v>18.768726343050847</v>
      </c>
      <c r="M39">
        <v>0</v>
      </c>
      <c r="N39">
        <v>30.003625417472318</v>
      </c>
      <c r="O39">
        <v>50.377678009317556</v>
      </c>
      <c r="P39">
        <v>60.955017301038062</v>
      </c>
      <c r="Q39">
        <v>5.5370500000000007</v>
      </c>
      <c r="R39">
        <v>10.770276271186441</v>
      </c>
      <c r="S39">
        <v>6.6965788876276955</v>
      </c>
      <c r="T39">
        <v>0</v>
      </c>
      <c r="U39">
        <v>243.68144539964902</v>
      </c>
      <c r="V39">
        <v>5.2745375722543359</v>
      </c>
      <c r="W39">
        <v>11.553924590163932</v>
      </c>
      <c r="X39">
        <v>37.474479844626678</v>
      </c>
      <c r="Y39">
        <v>0</v>
      </c>
      <c r="Z39">
        <v>4.993995599999999</v>
      </c>
      <c r="AA39">
        <v>10.835639999999998</v>
      </c>
      <c r="AB39">
        <v>10.035570480000001</v>
      </c>
      <c r="AC39">
        <v>7.381953231999999</v>
      </c>
      <c r="AD39">
        <v>9.2942917999999999</v>
      </c>
      <c r="AE39">
        <v>0</v>
      </c>
      <c r="AF39">
        <v>0</v>
      </c>
      <c r="AG39">
        <v>0</v>
      </c>
      <c r="AH39">
        <v>38.846886999999995</v>
      </c>
      <c r="AI39">
        <v>8.0835499999999971</v>
      </c>
      <c r="AJ39">
        <v>0</v>
      </c>
      <c r="AK39">
        <v>12.827539999999999</v>
      </c>
      <c r="AL39">
        <v>20.155329999999999</v>
      </c>
      <c r="AM39">
        <v>4.0624761904761906</v>
      </c>
      <c r="AN39">
        <v>0</v>
      </c>
      <c r="AO39">
        <v>7.2435719999999995</v>
      </c>
      <c r="AP39">
        <v>2.9283660000000005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25.328663225124252</v>
      </c>
      <c r="BB39">
        <f t="shared" si="0"/>
        <v>664.82565890838976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51.791362912650833</v>
      </c>
      <c r="L40">
        <v>18.768726343050847</v>
      </c>
      <c r="M40">
        <v>0</v>
      </c>
      <c r="N40">
        <v>30.003625417472318</v>
      </c>
      <c r="O40">
        <v>50.377678009317556</v>
      </c>
      <c r="P40">
        <v>60.955017301038062</v>
      </c>
      <c r="Q40">
        <v>5.5370500000000007</v>
      </c>
      <c r="R40">
        <v>10.770276271186441</v>
      </c>
      <c r="S40">
        <v>6.6965788876276955</v>
      </c>
      <c r="T40">
        <v>0</v>
      </c>
      <c r="U40">
        <v>243.68144539964902</v>
      </c>
      <c r="V40">
        <v>5.2745375722543359</v>
      </c>
      <c r="W40">
        <v>11.553924590163932</v>
      </c>
      <c r="X40">
        <v>37.474479844626678</v>
      </c>
      <c r="Y40">
        <v>0</v>
      </c>
      <c r="Z40">
        <v>4.993995599999999</v>
      </c>
      <c r="AA40">
        <v>10.835639999999998</v>
      </c>
      <c r="AB40">
        <v>10.035570480000001</v>
      </c>
      <c r="AC40">
        <v>7.381953231999999</v>
      </c>
      <c r="AD40">
        <v>9.2942917999999999</v>
      </c>
      <c r="AE40">
        <v>0</v>
      </c>
      <c r="AF40">
        <v>0</v>
      </c>
      <c r="AG40">
        <v>0</v>
      </c>
      <c r="AH40">
        <v>38.846886999999995</v>
      </c>
      <c r="AI40">
        <v>8.0835499999999971</v>
      </c>
      <c r="AJ40">
        <v>0</v>
      </c>
      <c r="AK40">
        <v>12.827539999999999</v>
      </c>
      <c r="AL40">
        <v>20.155329999999999</v>
      </c>
      <c r="AM40">
        <v>4.0624761904761906</v>
      </c>
      <c r="AN40">
        <v>0</v>
      </c>
      <c r="AO40">
        <v>7.2435719999999995</v>
      </c>
      <c r="AP40">
        <v>2.9283660000000005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25.328663225124252</v>
      </c>
      <c r="BB40">
        <f t="shared" si="0"/>
        <v>664.82565890838976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51.791310641615922</v>
      </c>
      <c r="L41">
        <v>18.768726343050847</v>
      </c>
      <c r="M41">
        <v>0</v>
      </c>
      <c r="N41">
        <v>30.003625417472318</v>
      </c>
      <c r="O41">
        <v>50.377678009317556</v>
      </c>
      <c r="P41">
        <v>60.955017301038062</v>
      </c>
      <c r="Q41">
        <v>5.5370500000000007</v>
      </c>
      <c r="R41">
        <v>10.770276271186441</v>
      </c>
      <c r="S41">
        <v>6.6965788876276955</v>
      </c>
      <c r="T41">
        <v>0</v>
      </c>
      <c r="U41">
        <v>243.68144539964902</v>
      </c>
      <c r="V41">
        <v>5.2745375722543359</v>
      </c>
      <c r="W41">
        <v>11.553924590163932</v>
      </c>
      <c r="X41">
        <v>37.474479844626678</v>
      </c>
      <c r="Y41">
        <v>0</v>
      </c>
      <c r="Z41">
        <v>4.993995599999999</v>
      </c>
      <c r="AA41">
        <v>10.835639999999998</v>
      </c>
      <c r="AB41">
        <v>10.035570480000001</v>
      </c>
      <c r="AC41">
        <v>7.381953231999999</v>
      </c>
      <c r="AD41">
        <v>9.2942917999999999</v>
      </c>
      <c r="AE41">
        <v>0</v>
      </c>
      <c r="AF41">
        <v>0</v>
      </c>
      <c r="AG41">
        <v>0</v>
      </c>
      <c r="AH41">
        <v>38.846886999999995</v>
      </c>
      <c r="AI41">
        <v>8.0835499999999971</v>
      </c>
      <c r="AJ41">
        <v>0</v>
      </c>
      <c r="AK41">
        <v>12.827539999999999</v>
      </c>
      <c r="AL41">
        <v>20.155329999999999</v>
      </c>
      <c r="AM41">
        <v>4.0624761904761906</v>
      </c>
      <c r="AN41">
        <v>0</v>
      </c>
      <c r="AO41">
        <v>7.2435719999999995</v>
      </c>
      <c r="AP41">
        <v>2.9283660000000005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25.328661304583356</v>
      </c>
      <c r="BB41">
        <f t="shared" si="0"/>
        <v>664.82560855789575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51.789635203633168</v>
      </c>
      <c r="L42">
        <v>18.768726343050847</v>
      </c>
      <c r="M42">
        <v>0</v>
      </c>
      <c r="N42">
        <v>30.003625417472318</v>
      </c>
      <c r="O42">
        <v>50.377678009317556</v>
      </c>
      <c r="P42">
        <v>60.955017301038062</v>
      </c>
      <c r="Q42">
        <v>5.5370500000000007</v>
      </c>
      <c r="R42">
        <v>10.770276271186441</v>
      </c>
      <c r="S42">
        <v>6.6965788876276955</v>
      </c>
      <c r="T42">
        <v>0</v>
      </c>
      <c r="U42">
        <v>243.68144539964902</v>
      </c>
      <c r="V42">
        <v>5.2745375722543359</v>
      </c>
      <c r="W42">
        <v>11.553924590163932</v>
      </c>
      <c r="X42">
        <v>37.474479844626678</v>
      </c>
      <c r="Y42">
        <v>0</v>
      </c>
      <c r="Z42">
        <v>4.993995599999999</v>
      </c>
      <c r="AA42">
        <v>10.835639999999998</v>
      </c>
      <c r="AB42">
        <v>10.035570480000001</v>
      </c>
      <c r="AC42">
        <v>7.381953231999999</v>
      </c>
      <c r="AD42">
        <v>9.2942917999999999</v>
      </c>
      <c r="AE42">
        <v>0</v>
      </c>
      <c r="AF42">
        <v>0</v>
      </c>
      <c r="AG42">
        <v>0</v>
      </c>
      <c r="AH42">
        <v>38.846886999999995</v>
      </c>
      <c r="AI42">
        <v>8.0835499999999971</v>
      </c>
      <c r="AJ42">
        <v>0</v>
      </c>
      <c r="AK42">
        <v>12.827539999999999</v>
      </c>
      <c r="AL42">
        <v>20.155329999999999</v>
      </c>
      <c r="AM42">
        <v>4.0624761904761906</v>
      </c>
      <c r="AN42">
        <v>0</v>
      </c>
      <c r="AO42">
        <v>7.2435719999999995</v>
      </c>
      <c r="AP42">
        <v>2.9283660000000005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25.328599737903915</v>
      </c>
      <c r="BB42">
        <f t="shared" si="0"/>
        <v>664.82399468659241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27.00148296754934</v>
      </c>
      <c r="L43">
        <v>18.768726343050847</v>
      </c>
      <c r="M43">
        <v>0</v>
      </c>
      <c r="N43">
        <v>30.003625417472318</v>
      </c>
      <c r="O43">
        <v>50.377678009317556</v>
      </c>
      <c r="P43">
        <v>60.955017301038062</v>
      </c>
      <c r="Q43">
        <v>5.5370500000000007</v>
      </c>
      <c r="R43">
        <v>10.770276271186441</v>
      </c>
      <c r="S43">
        <v>6.6965788876276955</v>
      </c>
      <c r="T43">
        <v>0</v>
      </c>
      <c r="U43">
        <v>243.68144539964902</v>
      </c>
      <c r="V43">
        <v>5.2745375722543359</v>
      </c>
      <c r="W43">
        <v>11.553924590163932</v>
      </c>
      <c r="X43">
        <v>37.474479844626678</v>
      </c>
      <c r="Y43">
        <v>0</v>
      </c>
      <c r="Z43">
        <v>4.993995599999999</v>
      </c>
      <c r="AA43">
        <v>10.835639999999998</v>
      </c>
      <c r="AB43">
        <v>10.035570480000001</v>
      </c>
      <c r="AC43">
        <v>7.381953231999999</v>
      </c>
      <c r="AD43">
        <v>9.2942917999999999</v>
      </c>
      <c r="AE43">
        <v>0</v>
      </c>
      <c r="AF43">
        <v>0</v>
      </c>
      <c r="AG43">
        <v>0</v>
      </c>
      <c r="AH43">
        <v>38.846886999999995</v>
      </c>
      <c r="AI43">
        <v>8.0835499999999971</v>
      </c>
      <c r="AJ43">
        <v>0</v>
      </c>
      <c r="AK43">
        <v>12.827539999999999</v>
      </c>
      <c r="AL43">
        <v>20.155329999999999</v>
      </c>
      <c r="AM43">
        <v>4.0624761904761906</v>
      </c>
      <c r="AN43">
        <v>0</v>
      </c>
      <c r="AO43">
        <v>7.2435719999999995</v>
      </c>
      <c r="AP43">
        <v>2.9283660000000005</v>
      </c>
      <c r="AQ43">
        <v>0</v>
      </c>
      <c r="AR43">
        <v>12.478512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24.418874503031148</v>
      </c>
      <c r="BB43">
        <f t="shared" si="0"/>
        <v>640.94556768538132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27.00148296754934</v>
      </c>
      <c r="L44">
        <v>18.768726343050847</v>
      </c>
      <c r="M44">
        <v>0</v>
      </c>
      <c r="N44">
        <v>30.003625417472318</v>
      </c>
      <c r="O44">
        <v>50.377678009317556</v>
      </c>
      <c r="P44">
        <v>60.955017301038062</v>
      </c>
      <c r="Q44">
        <v>5.5370500000000007</v>
      </c>
      <c r="R44">
        <v>10.770276271186441</v>
      </c>
      <c r="S44">
        <v>6.6965788876276955</v>
      </c>
      <c r="T44">
        <v>0</v>
      </c>
      <c r="U44">
        <v>243.68144539964902</v>
      </c>
      <c r="V44">
        <v>5.2745375722543359</v>
      </c>
      <c r="W44">
        <v>11.553924590163932</v>
      </c>
      <c r="X44">
        <v>37.474479844626678</v>
      </c>
      <c r="Y44">
        <v>0</v>
      </c>
      <c r="Z44">
        <v>4.993995599999999</v>
      </c>
      <c r="AA44">
        <v>10.835639999999998</v>
      </c>
      <c r="AB44">
        <v>10.035570480000001</v>
      </c>
      <c r="AC44">
        <v>7.381953231999999</v>
      </c>
      <c r="AD44">
        <v>9.2942917999999999</v>
      </c>
      <c r="AE44">
        <v>0</v>
      </c>
      <c r="AF44">
        <v>0</v>
      </c>
      <c r="AG44">
        <v>0</v>
      </c>
      <c r="AH44">
        <v>38.846886999999995</v>
      </c>
      <c r="AI44">
        <v>8.0835499999999971</v>
      </c>
      <c r="AJ44">
        <v>0</v>
      </c>
      <c r="AK44">
        <v>12.827539999999999</v>
      </c>
      <c r="AL44">
        <v>20.155329999999999</v>
      </c>
      <c r="AM44">
        <v>4.0624761904761906</v>
      </c>
      <c r="AN44">
        <v>0</v>
      </c>
      <c r="AO44">
        <v>7.2435719999999995</v>
      </c>
      <c r="AP44">
        <v>2.9283660000000005</v>
      </c>
      <c r="AQ44">
        <v>0</v>
      </c>
      <c r="AR44">
        <v>12.478512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24.418874503031148</v>
      </c>
      <c r="BB44">
        <f t="shared" si="0"/>
        <v>640.94556768538132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27.00148296754934</v>
      </c>
      <c r="L45">
        <v>18.332563276564525</v>
      </c>
      <c r="M45">
        <v>0</v>
      </c>
      <c r="N45">
        <v>30.003625417472318</v>
      </c>
      <c r="O45">
        <v>50.377678009317556</v>
      </c>
      <c r="P45">
        <v>60.955017301038062</v>
      </c>
      <c r="Q45">
        <v>5.5370500000000007</v>
      </c>
      <c r="R45">
        <v>10.770276271186441</v>
      </c>
      <c r="S45">
        <v>6.6965788876276955</v>
      </c>
      <c r="T45">
        <v>0</v>
      </c>
      <c r="U45">
        <v>243.68144539964902</v>
      </c>
      <c r="V45">
        <v>5.2745375722543359</v>
      </c>
      <c r="W45">
        <v>11.553924590163932</v>
      </c>
      <c r="X45">
        <v>37.474479844626678</v>
      </c>
      <c r="Y45">
        <v>0</v>
      </c>
      <c r="Z45">
        <v>4.993995599999999</v>
      </c>
      <c r="AA45">
        <v>10.835639999999998</v>
      </c>
      <c r="AB45">
        <v>10.035570480000001</v>
      </c>
      <c r="AC45">
        <v>7.381953231999999</v>
      </c>
      <c r="AD45">
        <v>9.2942917999999999</v>
      </c>
      <c r="AE45">
        <v>0</v>
      </c>
      <c r="AF45">
        <v>0</v>
      </c>
      <c r="AG45">
        <v>0</v>
      </c>
      <c r="AH45">
        <v>38.846886999999995</v>
      </c>
      <c r="AI45">
        <v>8.0835499999999971</v>
      </c>
      <c r="AJ45">
        <v>0</v>
      </c>
      <c r="AK45">
        <v>12.827539999999999</v>
      </c>
      <c r="AL45">
        <v>14.755000000000003</v>
      </c>
      <c r="AM45">
        <v>4.0624761904761906</v>
      </c>
      <c r="AN45">
        <v>0</v>
      </c>
      <c r="AO45">
        <v>7.2435719999999995</v>
      </c>
      <c r="AP45">
        <v>2.9283660000000005</v>
      </c>
      <c r="AQ45">
        <v>0</v>
      </c>
      <c r="AR45">
        <v>12.478512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24.204675189035115</v>
      </c>
      <c r="BB45">
        <f t="shared" si="0"/>
        <v>635.32327393289097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27.00148296754934</v>
      </c>
      <c r="L46">
        <v>18.30160726689553</v>
      </c>
      <c r="M46">
        <v>0</v>
      </c>
      <c r="N46">
        <v>30.003625417472318</v>
      </c>
      <c r="O46">
        <v>50.377678009317556</v>
      </c>
      <c r="P46">
        <v>60.955017301038062</v>
      </c>
      <c r="Q46">
        <v>5.5370500000000007</v>
      </c>
      <c r="R46">
        <v>10.770276271186441</v>
      </c>
      <c r="S46">
        <v>6.6965788876276955</v>
      </c>
      <c r="T46">
        <v>0</v>
      </c>
      <c r="U46">
        <v>243.68144539964902</v>
      </c>
      <c r="V46">
        <v>5.2745375722543359</v>
      </c>
      <c r="W46">
        <v>11.553924590163932</v>
      </c>
      <c r="X46">
        <v>37.474479844626678</v>
      </c>
      <c r="Y46">
        <v>0</v>
      </c>
      <c r="Z46">
        <v>4.993995599999999</v>
      </c>
      <c r="AA46">
        <v>10.835639999999998</v>
      </c>
      <c r="AB46">
        <v>10.035570480000001</v>
      </c>
      <c r="AC46">
        <v>7.381953231999999</v>
      </c>
      <c r="AD46">
        <v>9.2942917999999999</v>
      </c>
      <c r="AE46">
        <v>0</v>
      </c>
      <c r="AF46">
        <v>0</v>
      </c>
      <c r="AG46">
        <v>0</v>
      </c>
      <c r="AH46">
        <v>38.846886999999995</v>
      </c>
      <c r="AI46">
        <v>8.0835499999999971</v>
      </c>
      <c r="AJ46">
        <v>0</v>
      </c>
      <c r="AK46">
        <v>12.827539999999999</v>
      </c>
      <c r="AL46">
        <v>14.755000000000003</v>
      </c>
      <c r="AM46">
        <v>4.0624761904761906</v>
      </c>
      <c r="AN46">
        <v>0</v>
      </c>
      <c r="AO46">
        <v>7.2435719999999995</v>
      </c>
      <c r="AP46">
        <v>2.9283660000000005</v>
      </c>
      <c r="AQ46">
        <v>0</v>
      </c>
      <c r="AR46">
        <v>12.478512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24.203539080891865</v>
      </c>
      <c r="BB46">
        <f t="shared" si="0"/>
        <v>635.29345403136517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27.00148296754934</v>
      </c>
      <c r="L47">
        <v>18.30160726689553</v>
      </c>
      <c r="M47">
        <v>0</v>
      </c>
      <c r="N47">
        <v>30.003625417472318</v>
      </c>
      <c r="O47">
        <v>50.377678009317556</v>
      </c>
      <c r="P47">
        <v>60.955017301038062</v>
      </c>
      <c r="Q47">
        <v>5.5370500000000007</v>
      </c>
      <c r="R47">
        <v>10.770276271186441</v>
      </c>
      <c r="S47">
        <v>6.6965788876276955</v>
      </c>
      <c r="T47">
        <v>0</v>
      </c>
      <c r="U47">
        <v>243.68144539964902</v>
      </c>
      <c r="V47">
        <v>5.2745375722543359</v>
      </c>
      <c r="W47">
        <v>11.553924590163932</v>
      </c>
      <c r="X47">
        <v>37.474479844626678</v>
      </c>
      <c r="Y47">
        <v>0</v>
      </c>
      <c r="Z47">
        <v>4.993995599999999</v>
      </c>
      <c r="AA47">
        <v>10.835639999999998</v>
      </c>
      <c r="AB47">
        <v>10.035570480000001</v>
      </c>
      <c r="AC47">
        <v>7.381953231999999</v>
      </c>
      <c r="AD47">
        <v>9.2942917999999999</v>
      </c>
      <c r="AE47">
        <v>0</v>
      </c>
      <c r="AF47">
        <v>0</v>
      </c>
      <c r="AG47">
        <v>0</v>
      </c>
      <c r="AH47">
        <v>38.846886999999995</v>
      </c>
      <c r="AI47">
        <v>8.0835499999999971</v>
      </c>
      <c r="AJ47">
        <v>0</v>
      </c>
      <c r="AK47">
        <v>12.827539999999999</v>
      </c>
      <c r="AL47">
        <v>18.296200000000006</v>
      </c>
      <c r="AM47">
        <v>4.0624761904761906</v>
      </c>
      <c r="AN47">
        <v>0</v>
      </c>
      <c r="AO47">
        <v>7.2435719999999995</v>
      </c>
      <c r="AP47">
        <v>2.9283660000000005</v>
      </c>
      <c r="AQ47">
        <v>0</v>
      </c>
      <c r="AR47">
        <v>12.478512</v>
      </c>
      <c r="AS47">
        <v>8.0294987999999989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24.330842807683609</v>
      </c>
      <c r="BB47">
        <f t="shared" si="0"/>
        <v>638.63491382257348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27.00148296754934</v>
      </c>
      <c r="L48">
        <v>18.30160726689553</v>
      </c>
      <c r="M48">
        <v>0</v>
      </c>
      <c r="N48">
        <v>30.003625417472318</v>
      </c>
      <c r="O48">
        <v>50.377678009317556</v>
      </c>
      <c r="P48">
        <v>60.955017301038062</v>
      </c>
      <c r="Q48">
        <v>5.5370500000000007</v>
      </c>
      <c r="R48">
        <v>10.770276271186441</v>
      </c>
      <c r="S48">
        <v>6.6965788876276955</v>
      </c>
      <c r="T48">
        <v>0</v>
      </c>
      <c r="U48">
        <v>243.68144539964902</v>
      </c>
      <c r="V48">
        <v>5.2745375722543359</v>
      </c>
      <c r="W48">
        <v>11.553924590163932</v>
      </c>
      <c r="X48">
        <v>37.474479844626678</v>
      </c>
      <c r="Y48">
        <v>0</v>
      </c>
      <c r="Z48">
        <v>4.993995599999999</v>
      </c>
      <c r="AA48">
        <v>10.835639999999998</v>
      </c>
      <c r="AB48">
        <v>10.035570480000001</v>
      </c>
      <c r="AC48">
        <v>7.381953231999999</v>
      </c>
      <c r="AD48">
        <v>9.2942917999999999</v>
      </c>
      <c r="AE48">
        <v>0</v>
      </c>
      <c r="AF48">
        <v>0</v>
      </c>
      <c r="AG48">
        <v>0</v>
      </c>
      <c r="AH48">
        <v>38.846886999999995</v>
      </c>
      <c r="AI48">
        <v>8.0835499999999971</v>
      </c>
      <c r="AJ48">
        <v>0</v>
      </c>
      <c r="AK48">
        <v>12.827539999999999</v>
      </c>
      <c r="AL48">
        <v>21.247200000000007</v>
      </c>
      <c r="AM48">
        <v>4.0624761904761906</v>
      </c>
      <c r="AN48">
        <v>0</v>
      </c>
      <c r="AO48">
        <v>7.2435719999999995</v>
      </c>
      <c r="AP48">
        <v>2.9283660000000005</v>
      </c>
      <c r="AQ48">
        <v>0</v>
      </c>
      <c r="AR48">
        <v>12.478512</v>
      </c>
      <c r="AS48">
        <v>8.0294987999999989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24.439144507683608</v>
      </c>
      <c r="BB48">
        <f t="shared" si="0"/>
        <v>641.47761212257353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27.000164374179555</v>
      </c>
      <c r="L49">
        <v>18.686259445886471</v>
      </c>
      <c r="M49">
        <v>0</v>
      </c>
      <c r="N49">
        <v>30.003625417472318</v>
      </c>
      <c r="O49">
        <v>50.377678009317556</v>
      </c>
      <c r="P49">
        <v>60.955017301038062</v>
      </c>
      <c r="Q49">
        <v>5.5370500000000007</v>
      </c>
      <c r="R49">
        <v>10.770276271186441</v>
      </c>
      <c r="S49">
        <v>6.6965788876276955</v>
      </c>
      <c r="T49">
        <v>0</v>
      </c>
      <c r="U49">
        <v>243.68144539964902</v>
      </c>
      <c r="V49">
        <v>5.2745375722543359</v>
      </c>
      <c r="W49">
        <v>11.553924590163932</v>
      </c>
      <c r="X49">
        <v>37.474479844626678</v>
      </c>
      <c r="Y49">
        <v>0</v>
      </c>
      <c r="Z49">
        <v>4.993995599999999</v>
      </c>
      <c r="AA49">
        <v>10.835639999999998</v>
      </c>
      <c r="AB49">
        <v>10.035570480000001</v>
      </c>
      <c r="AC49">
        <v>7.381953231999999</v>
      </c>
      <c r="AD49">
        <v>9.2942917999999999</v>
      </c>
      <c r="AE49">
        <v>0</v>
      </c>
      <c r="AF49">
        <v>0</v>
      </c>
      <c r="AG49">
        <v>0</v>
      </c>
      <c r="AH49">
        <v>38.846886999999995</v>
      </c>
      <c r="AI49">
        <v>8.0835499999999971</v>
      </c>
      <c r="AJ49">
        <v>0</v>
      </c>
      <c r="AK49">
        <v>12.827539999999999</v>
      </c>
      <c r="AL49">
        <v>21.247200000000007</v>
      </c>
      <c r="AM49">
        <v>4.0624761904761906</v>
      </c>
      <c r="AN49">
        <v>0</v>
      </c>
      <c r="AO49">
        <v>7.2435719999999995</v>
      </c>
      <c r="AP49">
        <v>2.9283660000000005</v>
      </c>
      <c r="AQ49">
        <v>0</v>
      </c>
      <c r="AR49">
        <v>12.478512</v>
      </c>
      <c r="AS49">
        <v>8.0294987999999989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24.453212887629739</v>
      </c>
      <c r="BB49">
        <f t="shared" si="0"/>
        <v>641.84687732824852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27.000618726797747</v>
      </c>
      <c r="L50">
        <v>20.190971798420087</v>
      </c>
      <c r="M50">
        <v>0</v>
      </c>
      <c r="N50">
        <v>30.003625417472318</v>
      </c>
      <c r="O50">
        <v>50.377678009317556</v>
      </c>
      <c r="P50">
        <v>60.955017301038062</v>
      </c>
      <c r="Q50">
        <v>5.5370500000000007</v>
      </c>
      <c r="R50">
        <v>10.770276271186441</v>
      </c>
      <c r="S50">
        <v>6.6965788876276955</v>
      </c>
      <c r="T50">
        <v>0</v>
      </c>
      <c r="U50">
        <v>243.68144539964902</v>
      </c>
      <c r="V50">
        <v>5.2745375722543359</v>
      </c>
      <c r="W50">
        <v>11.553924590163932</v>
      </c>
      <c r="X50">
        <v>37.474479844626678</v>
      </c>
      <c r="Y50">
        <v>0</v>
      </c>
      <c r="Z50">
        <v>4.993995599999999</v>
      </c>
      <c r="AA50">
        <v>10.835639999999998</v>
      </c>
      <c r="AB50">
        <v>10.035570480000001</v>
      </c>
      <c r="AC50">
        <v>7.381953231999999</v>
      </c>
      <c r="AD50">
        <v>9.2942917999999999</v>
      </c>
      <c r="AE50">
        <v>0</v>
      </c>
      <c r="AF50">
        <v>0</v>
      </c>
      <c r="AG50">
        <v>0</v>
      </c>
      <c r="AH50">
        <v>38.846886999999995</v>
      </c>
      <c r="AI50">
        <v>8.0835499999999971</v>
      </c>
      <c r="AJ50">
        <v>0</v>
      </c>
      <c r="AK50">
        <v>12.827539999999999</v>
      </c>
      <c r="AL50">
        <v>21.247200000000007</v>
      </c>
      <c r="AM50">
        <v>4.0624761904761906</v>
      </c>
      <c r="AN50">
        <v>0</v>
      </c>
      <c r="AO50">
        <v>7.2435719999999995</v>
      </c>
      <c r="AP50">
        <v>2.9283660000000005</v>
      </c>
      <c r="AQ50">
        <v>0</v>
      </c>
      <c r="AR50">
        <v>12.478512</v>
      </c>
      <c r="AS50">
        <v>8.0294987999999989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24.508452506347993</v>
      </c>
      <c r="BB50">
        <f t="shared" si="0"/>
        <v>643.29680441468213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27.000735654732715</v>
      </c>
      <c r="L51">
        <v>20.190971798420087</v>
      </c>
      <c r="M51">
        <v>0</v>
      </c>
      <c r="N51">
        <v>30.003625417472318</v>
      </c>
      <c r="O51">
        <v>50.377678009317556</v>
      </c>
      <c r="P51">
        <v>60.585173233695642</v>
      </c>
      <c r="Q51">
        <v>5.5370500000000007</v>
      </c>
      <c r="R51">
        <v>10.770276271186441</v>
      </c>
      <c r="S51">
        <v>6.6965788876276955</v>
      </c>
      <c r="T51">
        <v>0</v>
      </c>
      <c r="U51">
        <v>243.68144539964902</v>
      </c>
      <c r="V51">
        <v>5.2745375722543359</v>
      </c>
      <c r="W51">
        <v>11.553924590163932</v>
      </c>
      <c r="X51">
        <v>37.474479844626678</v>
      </c>
      <c r="Y51">
        <v>0</v>
      </c>
      <c r="Z51">
        <v>4.993995599999999</v>
      </c>
      <c r="AA51">
        <v>10.835639999999998</v>
      </c>
      <c r="AB51">
        <v>10.035570480000001</v>
      </c>
      <c r="AC51">
        <v>7.381953231999999</v>
      </c>
      <c r="AD51">
        <v>9.2942917999999999</v>
      </c>
      <c r="AE51">
        <v>0</v>
      </c>
      <c r="AF51">
        <v>0</v>
      </c>
      <c r="AG51">
        <v>0</v>
      </c>
      <c r="AH51">
        <v>38.846886999999995</v>
      </c>
      <c r="AI51">
        <v>8.0835499999999971</v>
      </c>
      <c r="AJ51">
        <v>0</v>
      </c>
      <c r="AK51">
        <v>12.827539999999999</v>
      </c>
      <c r="AL51">
        <v>21.247200000000007</v>
      </c>
      <c r="AM51">
        <v>4.0624761904761906</v>
      </c>
      <c r="AN51">
        <v>0</v>
      </c>
      <c r="AO51">
        <v>7.2435719999999995</v>
      </c>
      <c r="AP51">
        <v>2.9283660000000005</v>
      </c>
      <c r="AQ51">
        <v>0</v>
      </c>
      <c r="AR51">
        <v>12.478512</v>
      </c>
      <c r="AS51">
        <v>8.0294987999999989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24.494883520331733</v>
      </c>
      <c r="BB51">
        <f t="shared" si="0"/>
        <v>642.94064626129079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27.000595080666489</v>
      </c>
      <c r="L52">
        <v>20.190971798420087</v>
      </c>
      <c r="M52">
        <v>0</v>
      </c>
      <c r="N52">
        <v>30.003625417472318</v>
      </c>
      <c r="O52">
        <v>50.377678009317556</v>
      </c>
      <c r="P52">
        <v>60.585173233695642</v>
      </c>
      <c r="Q52">
        <v>5.5370500000000007</v>
      </c>
      <c r="R52">
        <v>10.770276271186441</v>
      </c>
      <c r="S52">
        <v>6.6965788876276955</v>
      </c>
      <c r="T52">
        <v>0</v>
      </c>
      <c r="U52">
        <v>243.68144539964902</v>
      </c>
      <c r="V52">
        <v>5.2745375722543359</v>
      </c>
      <c r="W52">
        <v>11.553924590163932</v>
      </c>
      <c r="X52">
        <v>37.474479844626678</v>
      </c>
      <c r="Y52">
        <v>0</v>
      </c>
      <c r="Z52">
        <v>4.993995599999999</v>
      </c>
      <c r="AA52">
        <v>10.835639999999998</v>
      </c>
      <c r="AB52">
        <v>10.035570480000001</v>
      </c>
      <c r="AC52">
        <v>7.381953231999999</v>
      </c>
      <c r="AD52">
        <v>9.2942917999999999</v>
      </c>
      <c r="AE52">
        <v>0</v>
      </c>
      <c r="AF52">
        <v>0</v>
      </c>
      <c r="AG52">
        <v>0</v>
      </c>
      <c r="AH52">
        <v>38.846886999999995</v>
      </c>
      <c r="AI52">
        <v>8.0835499999999971</v>
      </c>
      <c r="AJ52">
        <v>0</v>
      </c>
      <c r="AK52">
        <v>12.827539999999999</v>
      </c>
      <c r="AL52">
        <v>21.247200000000007</v>
      </c>
      <c r="AM52">
        <v>4.0624761904761906</v>
      </c>
      <c r="AN52">
        <v>0</v>
      </c>
      <c r="AO52">
        <v>7.2435719999999995</v>
      </c>
      <c r="AP52">
        <v>2.9283660000000005</v>
      </c>
      <c r="AQ52">
        <v>0</v>
      </c>
      <c r="AR52">
        <v>12.478512</v>
      </c>
      <c r="AS52">
        <v>8.0294987999999989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24.494878361263495</v>
      </c>
      <c r="BB52">
        <f t="shared" si="0"/>
        <v>642.94051084629291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27.000164374179555</v>
      </c>
      <c r="L53">
        <v>18.301665739710788</v>
      </c>
      <c r="M53">
        <v>0</v>
      </c>
      <c r="N53">
        <v>30.003625417472318</v>
      </c>
      <c r="O53">
        <v>50.377678009317556</v>
      </c>
      <c r="P53">
        <v>60.585173233695642</v>
      </c>
      <c r="Q53">
        <v>5.5370500000000007</v>
      </c>
      <c r="R53">
        <v>10.770276271186441</v>
      </c>
      <c r="S53">
        <v>6.6965788876276955</v>
      </c>
      <c r="T53">
        <v>0</v>
      </c>
      <c r="U53">
        <v>243.68144539964902</v>
      </c>
      <c r="V53">
        <v>5.2745375722543359</v>
      </c>
      <c r="W53">
        <v>11.553924590163932</v>
      </c>
      <c r="X53">
        <v>37.474479844626678</v>
      </c>
      <c r="Y53">
        <v>0</v>
      </c>
      <c r="Z53">
        <v>4.993995599999999</v>
      </c>
      <c r="AA53">
        <v>10.835639999999998</v>
      </c>
      <c r="AB53">
        <v>10.035570480000001</v>
      </c>
      <c r="AC53">
        <v>7.381953231999999</v>
      </c>
      <c r="AD53">
        <v>9.2942917999999999</v>
      </c>
      <c r="AE53">
        <v>0</v>
      </c>
      <c r="AF53">
        <v>0</v>
      </c>
      <c r="AG53">
        <v>0</v>
      </c>
      <c r="AH53">
        <v>38.846886999999995</v>
      </c>
      <c r="AI53">
        <v>8.0835499999999971</v>
      </c>
      <c r="AJ53">
        <v>0</v>
      </c>
      <c r="AK53">
        <v>12.827539999999999</v>
      </c>
      <c r="AL53">
        <v>21.247200000000007</v>
      </c>
      <c r="AM53">
        <v>4.0624761904761906</v>
      </c>
      <c r="AN53">
        <v>0</v>
      </c>
      <c r="AO53">
        <v>7.2435719999999995</v>
      </c>
      <c r="AP53">
        <v>2.9283660000000005</v>
      </c>
      <c r="AQ53">
        <v>0</v>
      </c>
      <c r="AR53">
        <v>12.478512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24.428183377404025</v>
      </c>
      <c r="BB53">
        <f t="shared" si="0"/>
        <v>641.1899055469562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23.004498395097752</v>
      </c>
      <c r="L54">
        <v>18.53001782014389</v>
      </c>
      <c r="M54">
        <v>0</v>
      </c>
      <c r="N54">
        <v>30.003625417472318</v>
      </c>
      <c r="O54">
        <v>50.377678009317556</v>
      </c>
      <c r="P54">
        <v>60.585173233695642</v>
      </c>
      <c r="Q54">
        <v>5.5370500000000007</v>
      </c>
      <c r="R54">
        <v>10.770276271186441</v>
      </c>
      <c r="S54">
        <v>6.6965788876276955</v>
      </c>
      <c r="T54">
        <v>0</v>
      </c>
      <c r="U54">
        <v>243.68144539964902</v>
      </c>
      <c r="V54">
        <v>5.2745375722543359</v>
      </c>
      <c r="W54">
        <v>11.553924590163932</v>
      </c>
      <c r="X54">
        <v>37.474479844626678</v>
      </c>
      <c r="Y54">
        <v>0</v>
      </c>
      <c r="Z54">
        <v>4.993995599999999</v>
      </c>
      <c r="AA54">
        <v>10.835639999999998</v>
      </c>
      <c r="AB54">
        <v>10.035570480000001</v>
      </c>
      <c r="AC54">
        <v>7.381953231999999</v>
      </c>
      <c r="AD54">
        <v>9.2942917999999999</v>
      </c>
      <c r="AE54">
        <v>0</v>
      </c>
      <c r="AF54">
        <v>0</v>
      </c>
      <c r="AG54">
        <v>0</v>
      </c>
      <c r="AH54">
        <v>38.846886999999995</v>
      </c>
      <c r="AI54">
        <v>8.0835499999999971</v>
      </c>
      <c r="AJ54">
        <v>0</v>
      </c>
      <c r="AK54">
        <v>12.827539999999999</v>
      </c>
      <c r="AL54">
        <v>21.247200000000007</v>
      </c>
      <c r="AM54">
        <v>4.0624761904761906</v>
      </c>
      <c r="AN54">
        <v>0</v>
      </c>
      <c r="AO54">
        <v>7.2435719999999995</v>
      </c>
      <c r="AP54">
        <v>2.9283660000000005</v>
      </c>
      <c r="AQ54">
        <v>0</v>
      </c>
      <c r="AR54">
        <v>12.478512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24.289922965194847</v>
      </c>
      <c r="BB54">
        <f t="shared" si="0"/>
        <v>637.56085206051671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23.004318029823771</v>
      </c>
      <c r="L55">
        <v>20.190971798420087</v>
      </c>
      <c r="M55">
        <v>0</v>
      </c>
      <c r="N55">
        <v>30.003625417472318</v>
      </c>
      <c r="O55">
        <v>50.377678009317556</v>
      </c>
      <c r="P55">
        <v>60.585173233695642</v>
      </c>
      <c r="Q55">
        <v>2.076604325259515</v>
      </c>
      <c r="R55">
        <v>5.0038379780219771</v>
      </c>
      <c r="S55">
        <v>2.9990430298719777</v>
      </c>
      <c r="T55">
        <v>0</v>
      </c>
      <c r="U55">
        <v>243.68144539964902</v>
      </c>
      <c r="V55">
        <v>5.2745375722543359</v>
      </c>
      <c r="W55">
        <v>11.553924590163932</v>
      </c>
      <c r="X55">
        <v>37.474479844626678</v>
      </c>
      <c r="Y55">
        <v>0</v>
      </c>
      <c r="Z55">
        <v>4.993995599999999</v>
      </c>
      <c r="AA55">
        <v>10.835639999999998</v>
      </c>
      <c r="AB55">
        <v>10.035570480000001</v>
      </c>
      <c r="AC55">
        <v>7.381953231999999</v>
      </c>
      <c r="AD55">
        <v>9.2942917999999999</v>
      </c>
      <c r="AE55">
        <v>0</v>
      </c>
      <c r="AF55">
        <v>0</v>
      </c>
      <c r="AG55">
        <v>0</v>
      </c>
      <c r="AH55">
        <v>38.846886999999995</v>
      </c>
      <c r="AI55">
        <v>8.0835499999999971</v>
      </c>
      <c r="AJ55">
        <v>0</v>
      </c>
      <c r="AK55">
        <v>12.827539999999999</v>
      </c>
      <c r="AL55">
        <v>21.247200000000007</v>
      </c>
      <c r="AM55">
        <v>4.0624761904761906</v>
      </c>
      <c r="AN55">
        <v>0</v>
      </c>
      <c r="AO55">
        <v>7.2435719999999995</v>
      </c>
      <c r="AP55">
        <v>2.9283660000000005</v>
      </c>
      <c r="AQ55">
        <v>0</v>
      </c>
      <c r="AR55">
        <v>12.478512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23.876547109094808</v>
      </c>
      <c r="BB55">
        <f t="shared" si="0"/>
        <v>626.71058170395827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23.004318029823771</v>
      </c>
      <c r="L56">
        <v>20.190971798420087</v>
      </c>
      <c r="M56">
        <v>0</v>
      </c>
      <c r="N56">
        <v>30.003625417472318</v>
      </c>
      <c r="O56">
        <v>50.377678009317556</v>
      </c>
      <c r="P56">
        <v>60.585173233695642</v>
      </c>
      <c r="Q56">
        <v>2.076604325259515</v>
      </c>
      <c r="R56">
        <v>5.0038379780219771</v>
      </c>
      <c r="S56">
        <v>2.9990430298719777</v>
      </c>
      <c r="T56">
        <v>0</v>
      </c>
      <c r="U56">
        <v>243.68144539964902</v>
      </c>
      <c r="V56">
        <v>5.2745375722543359</v>
      </c>
      <c r="W56">
        <v>11.553924590163932</v>
      </c>
      <c r="X56">
        <v>37.474479844626678</v>
      </c>
      <c r="Y56">
        <v>0</v>
      </c>
      <c r="Z56">
        <v>4.993995599999999</v>
      </c>
      <c r="AA56">
        <v>10.835639999999998</v>
      </c>
      <c r="AB56">
        <v>10.035570480000001</v>
      </c>
      <c r="AC56">
        <v>7.381953231999999</v>
      </c>
      <c r="AD56">
        <v>9.2942917999999999</v>
      </c>
      <c r="AE56">
        <v>0</v>
      </c>
      <c r="AF56">
        <v>0</v>
      </c>
      <c r="AG56">
        <v>0</v>
      </c>
      <c r="AH56">
        <v>38.846886999999995</v>
      </c>
      <c r="AI56">
        <v>8.0835499999999971</v>
      </c>
      <c r="AJ56">
        <v>0</v>
      </c>
      <c r="AK56">
        <v>12.827539999999999</v>
      </c>
      <c r="AL56">
        <v>21.247200000000007</v>
      </c>
      <c r="AM56">
        <v>4.0624761904761906</v>
      </c>
      <c r="AN56">
        <v>0</v>
      </c>
      <c r="AO56">
        <v>7.2435719999999995</v>
      </c>
      <c r="AP56">
        <v>2.9283660000000005</v>
      </c>
      <c r="AQ56">
        <v>0</v>
      </c>
      <c r="AR56">
        <v>12.478512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23.876547109094808</v>
      </c>
      <c r="BB56">
        <f t="shared" si="0"/>
        <v>626.71058170395827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23.004086970737287</v>
      </c>
      <c r="L57">
        <v>19.516421239118149</v>
      </c>
      <c r="M57">
        <v>0</v>
      </c>
      <c r="N57">
        <v>30.003625417472318</v>
      </c>
      <c r="O57">
        <v>50.377678009317556</v>
      </c>
      <c r="P57">
        <v>60.585173233695642</v>
      </c>
      <c r="Q57">
        <v>2.0656325993061584</v>
      </c>
      <c r="R57">
        <v>5.0038379780219771</v>
      </c>
      <c r="S57">
        <v>2.9990430298719777</v>
      </c>
      <c r="T57">
        <v>0</v>
      </c>
      <c r="U57">
        <v>243.68144539964902</v>
      </c>
      <c r="V57">
        <v>5.2745375722543359</v>
      </c>
      <c r="W57">
        <v>11.553924590163932</v>
      </c>
      <c r="X57">
        <v>37.474479844626678</v>
      </c>
      <c r="Y57">
        <v>0</v>
      </c>
      <c r="Z57">
        <v>4.993995599999999</v>
      </c>
      <c r="AA57">
        <v>10.835639999999998</v>
      </c>
      <c r="AB57">
        <v>10.035570480000001</v>
      </c>
      <c r="AC57">
        <v>7.381953231999999</v>
      </c>
      <c r="AD57">
        <v>9.2942917999999999</v>
      </c>
      <c r="AE57">
        <v>0</v>
      </c>
      <c r="AF57">
        <v>0</v>
      </c>
      <c r="AG57">
        <v>0</v>
      </c>
      <c r="AH57">
        <v>38.846886999999995</v>
      </c>
      <c r="AI57">
        <v>8.0835499999999971</v>
      </c>
      <c r="AJ57">
        <v>0</v>
      </c>
      <c r="AK57">
        <v>12.827539999999999</v>
      </c>
      <c r="AL57">
        <v>21.247200000000007</v>
      </c>
      <c r="AM57">
        <v>4.0624761904761906</v>
      </c>
      <c r="AN57">
        <v>0</v>
      </c>
      <c r="AO57">
        <v>7.2435719999999995</v>
      </c>
      <c r="AP57">
        <v>2.9283660000000005</v>
      </c>
      <c r="AQ57">
        <v>0</v>
      </c>
      <c r="AR57">
        <v>12.478512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23.851379838155474</v>
      </c>
      <c r="BB57">
        <f t="shared" si="0"/>
        <v>626.04999563055583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23.004045492710482</v>
      </c>
      <c r="L58">
        <v>19.516421239118149</v>
      </c>
      <c r="M58">
        <v>0</v>
      </c>
      <c r="N58">
        <v>30.003625417472318</v>
      </c>
      <c r="O58">
        <v>50.377678009317556</v>
      </c>
      <c r="P58">
        <v>60.585173233695642</v>
      </c>
      <c r="Q58">
        <v>2.0656325993061584</v>
      </c>
      <c r="R58">
        <v>5.0038379780219771</v>
      </c>
      <c r="S58">
        <v>2.9990430298719777</v>
      </c>
      <c r="T58">
        <v>0</v>
      </c>
      <c r="U58">
        <v>243.68144539964902</v>
      </c>
      <c r="V58">
        <v>5.2745375722543359</v>
      </c>
      <c r="W58">
        <v>11.553924590163932</v>
      </c>
      <c r="X58">
        <v>37.474479844626678</v>
      </c>
      <c r="Y58">
        <v>0</v>
      </c>
      <c r="Z58">
        <v>4.993995599999999</v>
      </c>
      <c r="AA58">
        <v>10.835639999999998</v>
      </c>
      <c r="AB58">
        <v>10.035570480000001</v>
      </c>
      <c r="AC58">
        <v>7.381953231999999</v>
      </c>
      <c r="AD58">
        <v>9.2942917999999999</v>
      </c>
      <c r="AE58">
        <v>0</v>
      </c>
      <c r="AF58">
        <v>0</v>
      </c>
      <c r="AG58">
        <v>0</v>
      </c>
      <c r="AH58">
        <v>38.846886999999995</v>
      </c>
      <c r="AI58">
        <v>8.0835499999999971</v>
      </c>
      <c r="AJ58">
        <v>0</v>
      </c>
      <c r="AK58">
        <v>12.827539999999999</v>
      </c>
      <c r="AL58">
        <v>21.247200000000007</v>
      </c>
      <c r="AM58">
        <v>4.0624761904761906</v>
      </c>
      <c r="AN58">
        <v>0</v>
      </c>
      <c r="AO58">
        <v>7.2435719999999995</v>
      </c>
      <c r="AP58">
        <v>2.9283660000000005</v>
      </c>
      <c r="AQ58">
        <v>0</v>
      </c>
      <c r="AR58">
        <v>12.478512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23.851378315911887</v>
      </c>
      <c r="BB58">
        <f t="shared" si="0"/>
        <v>626.0499556747726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23.004733826094181</v>
      </c>
      <c r="L59">
        <v>19.516421239118149</v>
      </c>
      <c r="M59">
        <v>0</v>
      </c>
      <c r="N59">
        <v>30.003625417472318</v>
      </c>
      <c r="O59">
        <v>50.377678009317556</v>
      </c>
      <c r="P59">
        <v>60.585173233695642</v>
      </c>
      <c r="Q59">
        <v>2.0656325993061584</v>
      </c>
      <c r="R59">
        <v>5.0038379780219771</v>
      </c>
      <c r="S59">
        <v>2.9990430298719777</v>
      </c>
      <c r="T59">
        <v>0</v>
      </c>
      <c r="U59">
        <v>243.68144539964902</v>
      </c>
      <c r="V59">
        <v>5.2745375722543359</v>
      </c>
      <c r="W59">
        <v>11.553924590163932</v>
      </c>
      <c r="X59">
        <v>37.474479844626678</v>
      </c>
      <c r="Y59">
        <v>0</v>
      </c>
      <c r="Z59">
        <v>4.993995599999999</v>
      </c>
      <c r="AA59">
        <v>10.835639999999998</v>
      </c>
      <c r="AB59">
        <v>10.035570480000001</v>
      </c>
      <c r="AC59">
        <v>7.381953231999999</v>
      </c>
      <c r="AD59">
        <v>9.2942917999999999</v>
      </c>
      <c r="AE59">
        <v>0</v>
      </c>
      <c r="AF59">
        <v>0</v>
      </c>
      <c r="AG59">
        <v>0</v>
      </c>
      <c r="AH59">
        <v>38.846886999999995</v>
      </c>
      <c r="AI59">
        <v>8.0835499999999971</v>
      </c>
      <c r="AJ59">
        <v>0</v>
      </c>
      <c r="AK59">
        <v>12.827539999999999</v>
      </c>
      <c r="AL59">
        <v>21.247200000000007</v>
      </c>
      <c r="AM59">
        <v>4.0624761904761906</v>
      </c>
      <c r="AN59">
        <v>0</v>
      </c>
      <c r="AO59">
        <v>7.2435719999999995</v>
      </c>
      <c r="AP59">
        <v>2.9283660000000005</v>
      </c>
      <c r="AQ59">
        <v>0</v>
      </c>
      <c r="AR59">
        <v>12.478512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23.851403577747071</v>
      </c>
      <c r="BB59">
        <f t="shared" si="0"/>
        <v>626.05061874632111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51.79198101218833</v>
      </c>
      <c r="L60">
        <v>19.516421239118149</v>
      </c>
      <c r="M60">
        <v>0</v>
      </c>
      <c r="N60">
        <v>30.003625417472318</v>
      </c>
      <c r="O60">
        <v>50.377678009317556</v>
      </c>
      <c r="P60">
        <v>60.585173233695642</v>
      </c>
      <c r="Q60">
        <v>2.0656325993061584</v>
      </c>
      <c r="R60">
        <v>5.0038379780219771</v>
      </c>
      <c r="S60">
        <v>2.9990430298719777</v>
      </c>
      <c r="T60">
        <v>0</v>
      </c>
      <c r="U60">
        <v>243.68144539964902</v>
      </c>
      <c r="V60">
        <v>5.2745375722543359</v>
      </c>
      <c r="W60">
        <v>11.521815513626834</v>
      </c>
      <c r="X60">
        <v>37.475298292003139</v>
      </c>
      <c r="Y60">
        <v>0</v>
      </c>
      <c r="Z60">
        <v>4.993995599999999</v>
      </c>
      <c r="AA60">
        <v>10.835639999999998</v>
      </c>
      <c r="AB60">
        <v>10.035570480000001</v>
      </c>
      <c r="AC60">
        <v>7.381953231999999</v>
      </c>
      <c r="AD60">
        <v>9.2942917999999999</v>
      </c>
      <c r="AE60">
        <v>0</v>
      </c>
      <c r="AF60">
        <v>0</v>
      </c>
      <c r="AG60">
        <v>0</v>
      </c>
      <c r="AH60">
        <v>38.846886999999995</v>
      </c>
      <c r="AI60">
        <v>8.0835499999999971</v>
      </c>
      <c r="AJ60">
        <v>0</v>
      </c>
      <c r="AK60">
        <v>12.827539999999999</v>
      </c>
      <c r="AL60">
        <v>20.155329999999999</v>
      </c>
      <c r="AM60">
        <v>4.0624761904761906</v>
      </c>
      <c r="AN60">
        <v>0</v>
      </c>
      <c r="AO60">
        <v>7.2435719999999995</v>
      </c>
      <c r="AP60">
        <v>2.9283660000000005</v>
      </c>
      <c r="AQ60">
        <v>0</v>
      </c>
      <c r="AR60">
        <v>12.478512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24.866675666823099</v>
      </c>
      <c r="BB60">
        <f t="shared" si="0"/>
        <v>652.69943321417861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51.789635203633168</v>
      </c>
      <c r="L61">
        <v>18.332563276564525</v>
      </c>
      <c r="M61">
        <v>0</v>
      </c>
      <c r="N61">
        <v>30.003625417472318</v>
      </c>
      <c r="O61">
        <v>50.377678009317556</v>
      </c>
      <c r="P61">
        <v>60.585173233695642</v>
      </c>
      <c r="Q61">
        <v>2.0656325993061584</v>
      </c>
      <c r="R61">
        <v>5.0038379780219771</v>
      </c>
      <c r="S61">
        <v>2.9990430298719777</v>
      </c>
      <c r="T61">
        <v>0</v>
      </c>
      <c r="U61">
        <v>243.68144539964902</v>
      </c>
      <c r="V61">
        <v>5.2741896024464836</v>
      </c>
      <c r="W61">
        <v>11.521815513626834</v>
      </c>
      <c r="X61">
        <v>37.475298292003139</v>
      </c>
      <c r="Y61">
        <v>0</v>
      </c>
      <c r="Z61">
        <v>4.993995599999999</v>
      </c>
      <c r="AA61">
        <v>10.835639999999998</v>
      </c>
      <c r="AB61">
        <v>10.035570480000001</v>
      </c>
      <c r="AC61">
        <v>7.381953231999999</v>
      </c>
      <c r="AD61">
        <v>9.2942917999999999</v>
      </c>
      <c r="AE61">
        <v>0</v>
      </c>
      <c r="AF61">
        <v>0</v>
      </c>
      <c r="AG61">
        <v>0</v>
      </c>
      <c r="AH61">
        <v>38.846886999999995</v>
      </c>
      <c r="AI61">
        <v>8.0835499999999971</v>
      </c>
      <c r="AJ61">
        <v>0</v>
      </c>
      <c r="AK61">
        <v>12.827539999999999</v>
      </c>
      <c r="AL61">
        <v>20.155329999999999</v>
      </c>
      <c r="AM61">
        <v>4.0624761904761906</v>
      </c>
      <c r="AN61">
        <v>0</v>
      </c>
      <c r="AO61">
        <v>7.2435719999999995</v>
      </c>
      <c r="AP61">
        <v>2.9283660000000005</v>
      </c>
      <c r="AQ61">
        <v>0</v>
      </c>
      <c r="AR61">
        <v>12.478512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24.823129200790746</v>
      </c>
      <c r="BB61">
        <f t="shared" si="0"/>
        <v>651.55642793929439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51.789635203633168</v>
      </c>
      <c r="L62">
        <v>18.301479535768848</v>
      </c>
      <c r="M62">
        <v>0</v>
      </c>
      <c r="N62">
        <v>30.003625417472318</v>
      </c>
      <c r="O62">
        <v>50.377678009317556</v>
      </c>
      <c r="P62">
        <v>60.585173233695642</v>
      </c>
      <c r="Q62">
        <v>2.0656325993061584</v>
      </c>
      <c r="R62">
        <v>5.0038379780219771</v>
      </c>
      <c r="S62">
        <v>2.9990430298719777</v>
      </c>
      <c r="T62">
        <v>0</v>
      </c>
      <c r="U62">
        <v>243.68144539964902</v>
      </c>
      <c r="V62">
        <v>5.2741896024464836</v>
      </c>
      <c r="W62">
        <v>11.521815513626834</v>
      </c>
      <c r="X62">
        <v>37.475298292003139</v>
      </c>
      <c r="Y62">
        <v>0</v>
      </c>
      <c r="Z62">
        <v>4.993995599999999</v>
      </c>
      <c r="AA62">
        <v>10.835639999999998</v>
      </c>
      <c r="AB62">
        <v>10.035570480000001</v>
      </c>
      <c r="AC62">
        <v>7.381953231999999</v>
      </c>
      <c r="AD62">
        <v>9.2942917999999999</v>
      </c>
      <c r="AE62">
        <v>0</v>
      </c>
      <c r="AF62">
        <v>0</v>
      </c>
      <c r="AG62">
        <v>0</v>
      </c>
      <c r="AH62">
        <v>38.846886999999995</v>
      </c>
      <c r="AI62">
        <v>8.0835499999999971</v>
      </c>
      <c r="AJ62">
        <v>0</v>
      </c>
      <c r="AK62">
        <v>12.827539999999999</v>
      </c>
      <c r="AL62">
        <v>20.155329999999999</v>
      </c>
      <c r="AM62">
        <v>4.0624761904761906</v>
      </c>
      <c r="AN62">
        <v>0</v>
      </c>
      <c r="AO62">
        <v>7.2435719999999995</v>
      </c>
      <c r="AP62">
        <v>2.9283660000000005</v>
      </c>
      <c r="AQ62">
        <v>0</v>
      </c>
      <c r="AR62">
        <v>12.478512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24.821988408449357</v>
      </c>
      <c r="BB62">
        <f t="shared" si="0"/>
        <v>651.52648499084012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51.790755654561224</v>
      </c>
      <c r="L63">
        <v>18.301610530587404</v>
      </c>
      <c r="M63">
        <v>0</v>
      </c>
      <c r="N63">
        <v>30.003625417472318</v>
      </c>
      <c r="O63">
        <v>50.377678009317556</v>
      </c>
      <c r="P63">
        <v>60.585173233695642</v>
      </c>
      <c r="Q63">
        <v>2.0043159659090906</v>
      </c>
      <c r="R63">
        <v>5.0042407041383576</v>
      </c>
      <c r="S63">
        <v>3.0002904651162789</v>
      </c>
      <c r="T63">
        <v>0</v>
      </c>
      <c r="U63">
        <v>243.68144539964902</v>
      </c>
      <c r="V63">
        <v>5.2741896024464836</v>
      </c>
      <c r="W63">
        <v>11.521815513626834</v>
      </c>
      <c r="X63">
        <v>37.475298292003139</v>
      </c>
      <c r="Y63">
        <v>0</v>
      </c>
      <c r="Z63">
        <v>4.993995599999999</v>
      </c>
      <c r="AA63">
        <v>10.835639999999998</v>
      </c>
      <c r="AB63">
        <v>10.035570480000001</v>
      </c>
      <c r="AC63">
        <v>7.381953231999999</v>
      </c>
      <c r="AD63">
        <v>9.2942917999999999</v>
      </c>
      <c r="AE63">
        <v>0</v>
      </c>
      <c r="AF63">
        <v>0</v>
      </c>
      <c r="AG63">
        <v>0</v>
      </c>
      <c r="AH63">
        <v>38.846886999999995</v>
      </c>
      <c r="AI63">
        <v>8.0835499999999971</v>
      </c>
      <c r="AJ63">
        <v>0</v>
      </c>
      <c r="AK63">
        <v>12.827539999999999</v>
      </c>
      <c r="AL63">
        <v>20.155329999999999</v>
      </c>
      <c r="AM63">
        <v>4.0624761904761906</v>
      </c>
      <c r="AN63">
        <v>0</v>
      </c>
      <c r="AO63">
        <v>7.2435719999999995</v>
      </c>
      <c r="AP63">
        <v>2.9283660000000005</v>
      </c>
      <c r="AQ63">
        <v>0</v>
      </c>
      <c r="AR63">
        <v>12.478512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24.819844750364943</v>
      </c>
      <c r="BB63">
        <f t="shared" si="0"/>
        <v>651.47021362263467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51.790755654561224</v>
      </c>
      <c r="L64">
        <v>18.301310517316182</v>
      </c>
      <c r="M64">
        <v>0</v>
      </c>
      <c r="N64">
        <v>30.003625417472318</v>
      </c>
      <c r="O64">
        <v>50.377678009317556</v>
      </c>
      <c r="P64">
        <v>60.585173233695642</v>
      </c>
      <c r="Q64">
        <v>2.0043159659090906</v>
      </c>
      <c r="R64">
        <v>5.0042407041383576</v>
      </c>
      <c r="S64">
        <v>3.0002904651162789</v>
      </c>
      <c r="T64">
        <v>0</v>
      </c>
      <c r="U64">
        <v>243.68144539964902</v>
      </c>
      <c r="V64">
        <v>5.2741896024464836</v>
      </c>
      <c r="W64">
        <v>11.521815513626834</v>
      </c>
      <c r="X64">
        <v>37.475298292003139</v>
      </c>
      <c r="Y64">
        <v>0</v>
      </c>
      <c r="Z64">
        <v>4.993995599999999</v>
      </c>
      <c r="AA64">
        <v>10.835639999999998</v>
      </c>
      <c r="AB64">
        <v>10.035570480000001</v>
      </c>
      <c r="AC64">
        <v>7.381953231999999</v>
      </c>
      <c r="AD64">
        <v>9.2942917999999999</v>
      </c>
      <c r="AE64">
        <v>0</v>
      </c>
      <c r="AF64">
        <v>0</v>
      </c>
      <c r="AG64">
        <v>0</v>
      </c>
      <c r="AH64">
        <v>38.846886999999995</v>
      </c>
      <c r="AI64">
        <v>8.0835499999999971</v>
      </c>
      <c r="AJ64">
        <v>0</v>
      </c>
      <c r="AK64">
        <v>12.827539999999999</v>
      </c>
      <c r="AL64">
        <v>20.155329999999999</v>
      </c>
      <c r="AM64">
        <v>4.0624761904761906</v>
      </c>
      <c r="AN64">
        <v>0</v>
      </c>
      <c r="AO64">
        <v>7.2435719999999995</v>
      </c>
      <c r="AP64">
        <v>2.9283660000000005</v>
      </c>
      <c r="AQ64">
        <v>0</v>
      </c>
      <c r="AR64">
        <v>12.478512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24.819833739877886</v>
      </c>
      <c r="BB64">
        <f t="shared" si="0"/>
        <v>651.46992461985053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51.790755654561224</v>
      </c>
      <c r="L65">
        <v>18.301546707891934</v>
      </c>
      <c r="M65">
        <v>0</v>
      </c>
      <c r="N65">
        <v>30.003625417472318</v>
      </c>
      <c r="O65">
        <v>50.377678009317556</v>
      </c>
      <c r="P65">
        <v>60.585173233695642</v>
      </c>
      <c r="Q65">
        <v>2.0043159659090906</v>
      </c>
      <c r="R65">
        <v>5.0042407041383576</v>
      </c>
      <c r="S65">
        <v>3.0002904651162789</v>
      </c>
      <c r="T65">
        <v>0</v>
      </c>
      <c r="U65">
        <v>243.68144539964902</v>
      </c>
      <c r="V65">
        <v>5.2741896024464836</v>
      </c>
      <c r="W65">
        <v>11.521815513626834</v>
      </c>
      <c r="X65">
        <v>37.475298292003139</v>
      </c>
      <c r="Y65">
        <v>0</v>
      </c>
      <c r="Z65">
        <v>4.993995599999999</v>
      </c>
      <c r="AA65">
        <v>10.835639999999998</v>
      </c>
      <c r="AB65">
        <v>10.035570480000001</v>
      </c>
      <c r="AC65">
        <v>7.381953231999999</v>
      </c>
      <c r="AD65">
        <v>9.2942917999999999</v>
      </c>
      <c r="AE65">
        <v>0</v>
      </c>
      <c r="AF65">
        <v>0</v>
      </c>
      <c r="AG65">
        <v>0</v>
      </c>
      <c r="AH65">
        <v>38.846886999999995</v>
      </c>
      <c r="AI65">
        <v>8.0835499999999971</v>
      </c>
      <c r="AJ65">
        <v>0</v>
      </c>
      <c r="AK65">
        <v>12.827539999999999</v>
      </c>
      <c r="AL65">
        <v>20.155329999999999</v>
      </c>
      <c r="AM65">
        <v>4.0624761904761906</v>
      </c>
      <c r="AN65">
        <v>0</v>
      </c>
      <c r="AO65">
        <v>7.2435719999999995</v>
      </c>
      <c r="AP65">
        <v>2.9283660000000005</v>
      </c>
      <c r="AQ65">
        <v>0</v>
      </c>
      <c r="AR65">
        <v>12.478512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24.81984240807202</v>
      </c>
      <c r="BB65">
        <f t="shared" si="0"/>
        <v>651.47015214223211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51.790755654561224</v>
      </c>
      <c r="L66">
        <v>18.810526549327612</v>
      </c>
      <c r="M66">
        <v>0</v>
      </c>
      <c r="N66">
        <v>30.003625417472318</v>
      </c>
      <c r="O66">
        <v>50.377678009317556</v>
      </c>
      <c r="P66">
        <v>60.585173233695642</v>
      </c>
      <c r="Q66">
        <v>2.0043159659090906</v>
      </c>
      <c r="R66">
        <v>5.0042407041383576</v>
      </c>
      <c r="S66">
        <v>3.0002904651162789</v>
      </c>
      <c r="T66">
        <v>0</v>
      </c>
      <c r="U66">
        <v>243.68144539964902</v>
      </c>
      <c r="V66">
        <v>5.2741896024464836</v>
      </c>
      <c r="W66">
        <v>11.521815513626834</v>
      </c>
      <c r="X66">
        <v>37.475298292003139</v>
      </c>
      <c r="Y66">
        <v>0</v>
      </c>
      <c r="Z66">
        <v>4.993995599999999</v>
      </c>
      <c r="AA66">
        <v>10.835639999999998</v>
      </c>
      <c r="AB66">
        <v>10.035570480000001</v>
      </c>
      <c r="AC66">
        <v>7.381953231999999</v>
      </c>
      <c r="AD66">
        <v>9.2942917999999999</v>
      </c>
      <c r="AE66">
        <v>0</v>
      </c>
      <c r="AF66">
        <v>0</v>
      </c>
      <c r="AG66">
        <v>0</v>
      </c>
      <c r="AH66">
        <v>38.846886999999995</v>
      </c>
      <c r="AI66">
        <v>8.0835499999999971</v>
      </c>
      <c r="AJ66">
        <v>0</v>
      </c>
      <c r="AK66">
        <v>12.827539999999999</v>
      </c>
      <c r="AL66">
        <v>20.155329999999999</v>
      </c>
      <c r="AM66">
        <v>4.0624761904761906</v>
      </c>
      <c r="AN66">
        <v>0</v>
      </c>
      <c r="AO66">
        <v>7.2435719999999995</v>
      </c>
      <c r="AP66">
        <v>2.9283660000000005</v>
      </c>
      <c r="AQ66">
        <v>0</v>
      </c>
      <c r="AR66">
        <v>12.478512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24.838521945395385</v>
      </c>
      <c r="BB66">
        <f t="shared" si="0"/>
        <v>651.96045244634445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51.790755654561224</v>
      </c>
      <c r="L67">
        <v>65.253039719235986</v>
      </c>
      <c r="M67">
        <v>0</v>
      </c>
      <c r="N67">
        <v>30.003625417472318</v>
      </c>
      <c r="O67">
        <v>50.377678009317556</v>
      </c>
      <c r="P67">
        <v>60.585173233695642</v>
      </c>
      <c r="Q67">
        <v>2.0043159659090906</v>
      </c>
      <c r="R67">
        <v>5.0042407041383576</v>
      </c>
      <c r="S67">
        <v>3.0002904651162789</v>
      </c>
      <c r="T67">
        <v>0</v>
      </c>
      <c r="U67">
        <v>243.68144539964902</v>
      </c>
      <c r="V67">
        <v>5.2741896024464836</v>
      </c>
      <c r="W67">
        <v>11.521815513626834</v>
      </c>
      <c r="X67">
        <v>37.475298292003139</v>
      </c>
      <c r="Y67">
        <v>0</v>
      </c>
      <c r="Z67">
        <v>4.993995599999999</v>
      </c>
      <c r="AA67">
        <v>10.835639999999998</v>
      </c>
      <c r="AB67">
        <v>10.035570480000001</v>
      </c>
      <c r="AC67">
        <v>7.381953231999999</v>
      </c>
      <c r="AD67">
        <v>9.2942917999999999</v>
      </c>
      <c r="AE67">
        <v>0</v>
      </c>
      <c r="AF67">
        <v>0</v>
      </c>
      <c r="AG67">
        <v>0</v>
      </c>
      <c r="AH67">
        <v>38.846886999999995</v>
      </c>
      <c r="AI67">
        <v>8.0835499999999971</v>
      </c>
      <c r="AJ67">
        <v>0</v>
      </c>
      <c r="AK67">
        <v>12.827539999999999</v>
      </c>
      <c r="AL67">
        <v>20.155329999999999</v>
      </c>
      <c r="AM67">
        <v>4.0624761904761906</v>
      </c>
      <c r="AN67">
        <v>0</v>
      </c>
      <c r="AO67">
        <v>7.2435719999999995</v>
      </c>
      <c r="AP67">
        <v>2.9283660000000005</v>
      </c>
      <c r="AQ67">
        <v>0</v>
      </c>
      <c r="AR67">
        <v>12.478512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26.542962203228569</v>
      </c>
      <c r="BB67">
        <f t="shared" si="0"/>
        <v>696.6985253584196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51.790755654561224</v>
      </c>
      <c r="L68">
        <v>65.253039719235986</v>
      </c>
      <c r="M68">
        <v>0</v>
      </c>
      <c r="N68">
        <v>30.003625417472318</v>
      </c>
      <c r="O68">
        <v>50.377678009317556</v>
      </c>
      <c r="P68">
        <v>60.585173233695642</v>
      </c>
      <c r="Q68">
        <v>5.0052959492435329</v>
      </c>
      <c r="R68">
        <v>9.9970013709677428</v>
      </c>
      <c r="S68">
        <v>6.0005120951209507</v>
      </c>
      <c r="T68">
        <v>0</v>
      </c>
      <c r="U68">
        <v>243.68144539964902</v>
      </c>
      <c r="V68">
        <v>5.2741896024464836</v>
      </c>
      <c r="W68">
        <v>11.521815513626834</v>
      </c>
      <c r="X68">
        <v>37.475298292003139</v>
      </c>
      <c r="Y68">
        <v>0</v>
      </c>
      <c r="Z68">
        <v>4.993995599999999</v>
      </c>
      <c r="AA68">
        <v>10.835639999999998</v>
      </c>
      <c r="AB68">
        <v>10.035570480000001</v>
      </c>
      <c r="AC68">
        <v>7.381953231999999</v>
      </c>
      <c r="AD68">
        <v>9.2942917999999999</v>
      </c>
      <c r="AE68">
        <v>0</v>
      </c>
      <c r="AF68">
        <v>0</v>
      </c>
      <c r="AG68">
        <v>0</v>
      </c>
      <c r="AH68">
        <v>38.846886999999995</v>
      </c>
      <c r="AI68">
        <v>8.0835499999999971</v>
      </c>
      <c r="AJ68">
        <v>0</v>
      </c>
      <c r="AK68">
        <v>12.827539999999999</v>
      </c>
      <c r="AL68">
        <v>20.155329999999999</v>
      </c>
      <c r="AM68">
        <v>4.0624761904761906</v>
      </c>
      <c r="AN68">
        <v>0</v>
      </c>
      <c r="AO68">
        <v>7.2435719999999995</v>
      </c>
      <c r="AP68">
        <v>2.9283660000000005</v>
      </c>
      <c r="AQ68">
        <v>0</v>
      </c>
      <c r="AR68">
        <v>12.478512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26.94644067960585</v>
      </c>
      <c r="BB68">
        <f t="shared" ref="BB68:BB99" si="1">SUM(B68:AZ68)-BA68</f>
        <v>707.28900916221073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49.998211152127446</v>
      </c>
      <c r="L69">
        <v>63.000892749363643</v>
      </c>
      <c r="M69">
        <v>0</v>
      </c>
      <c r="N69">
        <v>30.003625417472318</v>
      </c>
      <c r="O69">
        <v>50.377678009317556</v>
      </c>
      <c r="P69">
        <v>60.590318471337575</v>
      </c>
      <c r="Q69">
        <v>5.0052959492435329</v>
      </c>
      <c r="R69">
        <v>9.9970013709677428</v>
      </c>
      <c r="S69">
        <v>6.0005120951209507</v>
      </c>
      <c r="T69">
        <v>0</v>
      </c>
      <c r="U69">
        <v>243.68144539964902</v>
      </c>
      <c r="V69">
        <v>5.2741896024464836</v>
      </c>
      <c r="W69">
        <v>11.521815513626834</v>
      </c>
      <c r="X69">
        <v>37.475298292003139</v>
      </c>
      <c r="Y69">
        <v>0</v>
      </c>
      <c r="Z69">
        <v>4.993995599999999</v>
      </c>
      <c r="AA69">
        <v>10.835639999999998</v>
      </c>
      <c r="AB69">
        <v>10.035570480000001</v>
      </c>
      <c r="AC69">
        <v>7.381953231999999</v>
      </c>
      <c r="AD69">
        <v>9.2942917999999999</v>
      </c>
      <c r="AE69">
        <v>0</v>
      </c>
      <c r="AF69">
        <v>0</v>
      </c>
      <c r="AG69">
        <v>0</v>
      </c>
      <c r="AH69">
        <v>38.846886999999995</v>
      </c>
      <c r="AI69">
        <v>8.0835499999999971</v>
      </c>
      <c r="AJ69">
        <v>0</v>
      </c>
      <c r="AK69">
        <v>12.827539999999999</v>
      </c>
      <c r="AL69">
        <v>20.155329999999999</v>
      </c>
      <c r="AM69">
        <v>4.0624761904761906</v>
      </c>
      <c r="AN69">
        <v>0</v>
      </c>
      <c r="AO69">
        <v>7.2435719999999995</v>
      </c>
      <c r="AP69">
        <v>2.9283660000000005</v>
      </c>
      <c r="AQ69">
        <v>0</v>
      </c>
      <c r="AR69">
        <v>12.478512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26.798189265891558</v>
      </c>
      <c r="BB69">
        <f t="shared" si="1"/>
        <v>703.39771434126089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49.998211152127446</v>
      </c>
      <c r="L70">
        <v>63.000892749363643</v>
      </c>
      <c r="M70">
        <v>0</v>
      </c>
      <c r="N70">
        <v>30.003625417472318</v>
      </c>
      <c r="O70">
        <v>50.377678009317556</v>
      </c>
      <c r="P70">
        <v>60.590318471337575</v>
      </c>
      <c r="Q70">
        <v>5.0052959492435329</v>
      </c>
      <c r="R70">
        <v>9.9970013709677428</v>
      </c>
      <c r="S70">
        <v>6.0005120951209507</v>
      </c>
      <c r="T70">
        <v>0</v>
      </c>
      <c r="U70">
        <v>243.68144539964902</v>
      </c>
      <c r="V70">
        <v>5.2741896024464836</v>
      </c>
      <c r="W70">
        <v>11.521815513626834</v>
      </c>
      <c r="X70">
        <v>37.475298292003139</v>
      </c>
      <c r="Y70">
        <v>0</v>
      </c>
      <c r="Z70">
        <v>4.993995599999999</v>
      </c>
      <c r="AA70">
        <v>10.835639999999998</v>
      </c>
      <c r="AB70">
        <v>10.035570480000001</v>
      </c>
      <c r="AC70">
        <v>7.381953231999999</v>
      </c>
      <c r="AD70">
        <v>9.2942917999999999</v>
      </c>
      <c r="AE70">
        <v>0</v>
      </c>
      <c r="AF70">
        <v>0</v>
      </c>
      <c r="AG70">
        <v>0</v>
      </c>
      <c r="AH70">
        <v>38.846886999999995</v>
      </c>
      <c r="AI70">
        <v>9.0535759999999996</v>
      </c>
      <c r="AJ70">
        <v>0</v>
      </c>
      <c r="AK70">
        <v>12.827539999999999</v>
      </c>
      <c r="AL70">
        <v>20.155329999999999</v>
      </c>
      <c r="AM70">
        <v>4.0624761904761906</v>
      </c>
      <c r="AN70">
        <v>0</v>
      </c>
      <c r="AO70">
        <v>7.2435719999999995</v>
      </c>
      <c r="AP70">
        <v>2.9283660000000005</v>
      </c>
      <c r="AQ70">
        <v>0</v>
      </c>
      <c r="AR70">
        <v>12.478512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26.833789143891565</v>
      </c>
      <c r="BB70">
        <f t="shared" si="1"/>
        <v>704.332140463261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24.997612100544529</v>
      </c>
      <c r="L71">
        <v>20.689297042211567</v>
      </c>
      <c r="M71">
        <v>0</v>
      </c>
      <c r="N71">
        <v>30.003625417472318</v>
      </c>
      <c r="O71">
        <v>50.377678009317556</v>
      </c>
      <c r="P71">
        <v>60.590318471337575</v>
      </c>
      <c r="Q71">
        <v>5.0052959492435329</v>
      </c>
      <c r="R71">
        <v>9.9970013709677428</v>
      </c>
      <c r="S71">
        <v>6.0005120951209507</v>
      </c>
      <c r="T71">
        <v>0</v>
      </c>
      <c r="U71">
        <v>243.68144539964902</v>
      </c>
      <c r="V71">
        <v>5.2741896024464836</v>
      </c>
      <c r="W71">
        <v>11.521815513626834</v>
      </c>
      <c r="X71">
        <v>37.475298292003139</v>
      </c>
      <c r="Y71">
        <v>0</v>
      </c>
      <c r="Z71">
        <v>4.993995599999999</v>
      </c>
      <c r="AA71">
        <v>10.835639999999998</v>
      </c>
      <c r="AB71">
        <v>10.035570480000001</v>
      </c>
      <c r="AC71">
        <v>7.381953231999999</v>
      </c>
      <c r="AD71">
        <v>9.2942917999999999</v>
      </c>
      <c r="AE71">
        <v>0</v>
      </c>
      <c r="AF71">
        <v>0</v>
      </c>
      <c r="AG71">
        <v>0</v>
      </c>
      <c r="AH71">
        <v>38.846886999999995</v>
      </c>
      <c r="AI71">
        <v>9.0535759999999996</v>
      </c>
      <c r="AJ71">
        <v>0</v>
      </c>
      <c r="AK71">
        <v>12.827539999999999</v>
      </c>
      <c r="AL71">
        <v>20.155329999999999</v>
      </c>
      <c r="AM71">
        <v>4.0624761904761906</v>
      </c>
      <c r="AN71">
        <v>0</v>
      </c>
      <c r="AO71">
        <v>7.2435719999999995</v>
      </c>
      <c r="AP71">
        <v>2.9283660000000005</v>
      </c>
      <c r="AQ71">
        <v>0</v>
      </c>
      <c r="AR71">
        <v>12.478512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24.363431600531996</v>
      </c>
      <c r="BB71">
        <f t="shared" si="1"/>
        <v>639.49030324788566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24.997612100544529</v>
      </c>
      <c r="L72">
        <v>20.689297042211567</v>
      </c>
      <c r="M72">
        <v>0</v>
      </c>
      <c r="N72">
        <v>30.003625417472318</v>
      </c>
      <c r="O72">
        <v>50.377678009317556</v>
      </c>
      <c r="P72">
        <v>60.590318471337575</v>
      </c>
      <c r="Q72">
        <v>5.0052959492435329</v>
      </c>
      <c r="R72">
        <v>9.9970013709677428</v>
      </c>
      <c r="S72">
        <v>6.0005120951209507</v>
      </c>
      <c r="T72">
        <v>0</v>
      </c>
      <c r="U72">
        <v>243.68144539964902</v>
      </c>
      <c r="V72">
        <v>5.2741896024464836</v>
      </c>
      <c r="W72">
        <v>11.521815513626834</v>
      </c>
      <c r="X72">
        <v>37.475298292003139</v>
      </c>
      <c r="Y72">
        <v>0</v>
      </c>
      <c r="Z72">
        <v>4.993995599999999</v>
      </c>
      <c r="AA72">
        <v>10.835639999999998</v>
      </c>
      <c r="AB72">
        <v>10.035570480000001</v>
      </c>
      <c r="AC72">
        <v>7.381953231999999</v>
      </c>
      <c r="AD72">
        <v>9.2942917999999999</v>
      </c>
      <c r="AE72">
        <v>0</v>
      </c>
      <c r="AF72">
        <v>0</v>
      </c>
      <c r="AG72">
        <v>0</v>
      </c>
      <c r="AH72">
        <v>38.846886999999995</v>
      </c>
      <c r="AI72">
        <v>9.0535759999999996</v>
      </c>
      <c r="AJ72">
        <v>0</v>
      </c>
      <c r="AK72">
        <v>12.827539999999999</v>
      </c>
      <c r="AL72">
        <v>20.155329999999999</v>
      </c>
      <c r="AM72">
        <v>4.0624761904761906</v>
      </c>
      <c r="AN72">
        <v>0</v>
      </c>
      <c r="AO72">
        <v>7.2435719999999995</v>
      </c>
      <c r="AP72">
        <v>2.9283660000000005</v>
      </c>
      <c r="AQ72">
        <v>0</v>
      </c>
      <c r="AR72">
        <v>12.478512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24.363431600531996</v>
      </c>
      <c r="BB72">
        <f t="shared" si="1"/>
        <v>639.49030324788566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24.997612100544529</v>
      </c>
      <c r="L73">
        <v>18.997231132871857</v>
      </c>
      <c r="M73">
        <v>0</v>
      </c>
      <c r="N73">
        <v>30.003625417472318</v>
      </c>
      <c r="O73">
        <v>50.377678009317556</v>
      </c>
      <c r="P73">
        <v>60.590318471337575</v>
      </c>
      <c r="Q73">
        <v>5.0052959492435329</v>
      </c>
      <c r="R73">
        <v>9.9970013709677428</v>
      </c>
      <c r="S73">
        <v>6.0005120951209507</v>
      </c>
      <c r="T73">
        <v>0</v>
      </c>
      <c r="U73">
        <v>243.68144539964902</v>
      </c>
      <c r="V73">
        <v>5.2741896024464836</v>
      </c>
      <c r="W73">
        <v>11.521815513626834</v>
      </c>
      <c r="X73">
        <v>37.475298292003139</v>
      </c>
      <c r="Y73">
        <v>0</v>
      </c>
      <c r="Z73">
        <v>4.993995599999999</v>
      </c>
      <c r="AA73">
        <v>10.835639999999998</v>
      </c>
      <c r="AB73">
        <v>10.035570480000001</v>
      </c>
      <c r="AC73">
        <v>7.381953231999999</v>
      </c>
      <c r="AD73">
        <v>9.2942917999999999</v>
      </c>
      <c r="AE73">
        <v>0</v>
      </c>
      <c r="AF73">
        <v>0</v>
      </c>
      <c r="AG73">
        <v>0</v>
      </c>
      <c r="AH73">
        <v>38.846886999999995</v>
      </c>
      <c r="AI73">
        <v>9.0535759999999996</v>
      </c>
      <c r="AJ73">
        <v>0</v>
      </c>
      <c r="AK73">
        <v>12.827539999999999</v>
      </c>
      <c r="AL73">
        <v>20.155329999999999</v>
      </c>
      <c r="AM73">
        <v>4.0624761904761906</v>
      </c>
      <c r="AN73">
        <v>0</v>
      </c>
      <c r="AO73">
        <v>7.2435719999999995</v>
      </c>
      <c r="AP73">
        <v>2.9283660000000005</v>
      </c>
      <c r="AQ73">
        <v>0</v>
      </c>
      <c r="AR73">
        <v>12.478512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24.301332771284621</v>
      </c>
      <c r="BB73">
        <f t="shared" si="1"/>
        <v>637.86033616779332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24.997612100544529</v>
      </c>
      <c r="L74">
        <v>20.689297042211567</v>
      </c>
      <c r="M74">
        <v>0</v>
      </c>
      <c r="N74">
        <v>30.003625417472318</v>
      </c>
      <c r="O74">
        <v>50.377678009317556</v>
      </c>
      <c r="P74">
        <v>60.590318471337575</v>
      </c>
      <c r="Q74">
        <v>5.0052959492435329</v>
      </c>
      <c r="R74">
        <v>9.9970013709677428</v>
      </c>
      <c r="S74">
        <v>6.0005120951209507</v>
      </c>
      <c r="T74">
        <v>0</v>
      </c>
      <c r="U74">
        <v>243.68144539964902</v>
      </c>
      <c r="V74">
        <v>5.2741896024464836</v>
      </c>
      <c r="W74">
        <v>11.521815513626834</v>
      </c>
      <c r="X74">
        <v>37.475298292003139</v>
      </c>
      <c r="Y74">
        <v>0</v>
      </c>
      <c r="Z74">
        <v>4.993995599999999</v>
      </c>
      <c r="AA74">
        <v>10.835639999999998</v>
      </c>
      <c r="AB74">
        <v>10.035570480000001</v>
      </c>
      <c r="AC74">
        <v>7.381953231999999</v>
      </c>
      <c r="AD74">
        <v>9.2942917999999999</v>
      </c>
      <c r="AE74">
        <v>0</v>
      </c>
      <c r="AF74">
        <v>0</v>
      </c>
      <c r="AG74">
        <v>0</v>
      </c>
      <c r="AH74">
        <v>38.846886999999995</v>
      </c>
      <c r="AI74">
        <v>9.0535759999999996</v>
      </c>
      <c r="AJ74">
        <v>0</v>
      </c>
      <c r="AK74">
        <v>12.827539999999999</v>
      </c>
      <c r="AL74">
        <v>20.155329999999999</v>
      </c>
      <c r="AM74">
        <v>4.0624761904761906</v>
      </c>
      <c r="AN74">
        <v>0</v>
      </c>
      <c r="AO74">
        <v>7.2435719999999995</v>
      </c>
      <c r="AP74">
        <v>2.9283660000000005</v>
      </c>
      <c r="AQ74">
        <v>0</v>
      </c>
      <c r="AR74">
        <v>12.478512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24.363431600531996</v>
      </c>
      <c r="BB74">
        <f t="shared" si="1"/>
        <v>639.49030324788566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51.790755654561224</v>
      </c>
      <c r="L75">
        <v>19.454036131438116</v>
      </c>
      <c r="M75">
        <v>0</v>
      </c>
      <c r="N75">
        <v>30.003625417472318</v>
      </c>
      <c r="O75">
        <v>50.377678009317556</v>
      </c>
      <c r="P75">
        <v>60.955017301038062</v>
      </c>
      <c r="Q75">
        <v>5.0052959492435329</v>
      </c>
      <c r="R75">
        <v>9.9970013709677428</v>
      </c>
      <c r="S75">
        <v>6.0005120951209507</v>
      </c>
      <c r="T75">
        <v>0</v>
      </c>
      <c r="U75">
        <v>243.68144539964902</v>
      </c>
      <c r="V75">
        <v>5.2741896024464836</v>
      </c>
      <c r="W75">
        <v>11.521815513626834</v>
      </c>
      <c r="X75">
        <v>37.475298292003139</v>
      </c>
      <c r="Y75">
        <v>0</v>
      </c>
      <c r="Z75">
        <v>4.993995599999999</v>
      </c>
      <c r="AA75">
        <v>10.835639999999998</v>
      </c>
      <c r="AB75">
        <v>10.035570480000001</v>
      </c>
      <c r="AC75">
        <v>7.381953231999999</v>
      </c>
      <c r="AD75">
        <v>9.2942917999999999</v>
      </c>
      <c r="AE75">
        <v>0</v>
      </c>
      <c r="AF75">
        <v>0</v>
      </c>
      <c r="AG75">
        <v>0</v>
      </c>
      <c r="AH75">
        <v>38.846886999999995</v>
      </c>
      <c r="AI75">
        <v>8.4068919999999991</v>
      </c>
      <c r="AJ75">
        <v>0</v>
      </c>
      <c r="AK75">
        <v>12.827539999999999</v>
      </c>
      <c r="AL75">
        <v>20.155329999999999</v>
      </c>
      <c r="AM75">
        <v>4.0624761904761906</v>
      </c>
      <c r="AN75">
        <v>0</v>
      </c>
      <c r="AO75">
        <v>7.2435719999999995</v>
      </c>
      <c r="AP75">
        <v>2.9283660000000005</v>
      </c>
      <c r="AQ75">
        <v>0</v>
      </c>
      <c r="AR75">
        <v>13.319759999999999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25.321930841303132</v>
      </c>
      <c r="BB75">
        <f t="shared" si="1"/>
        <v>664.64894948005804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51.790755654561224</v>
      </c>
      <c r="L76">
        <v>30.000741491386339</v>
      </c>
      <c r="M76">
        <v>0</v>
      </c>
      <c r="N76">
        <v>30.003625417472318</v>
      </c>
      <c r="O76">
        <v>50.377678009317556</v>
      </c>
      <c r="P76">
        <v>60.955017301038062</v>
      </c>
      <c r="Q76">
        <v>5.0052959492435329</v>
      </c>
      <c r="R76">
        <v>9.9970013709677428</v>
      </c>
      <c r="S76">
        <v>6.0005120951209507</v>
      </c>
      <c r="T76">
        <v>0</v>
      </c>
      <c r="U76">
        <v>243.68144539964902</v>
      </c>
      <c r="V76">
        <v>5.2741896024464836</v>
      </c>
      <c r="W76">
        <v>11.521815513626834</v>
      </c>
      <c r="X76">
        <v>37.475298292003139</v>
      </c>
      <c r="Y76">
        <v>0</v>
      </c>
      <c r="Z76">
        <v>4.993995599999999</v>
      </c>
      <c r="AA76">
        <v>10.835639999999998</v>
      </c>
      <c r="AB76">
        <v>10.035570480000001</v>
      </c>
      <c r="AC76">
        <v>7.381953231999999</v>
      </c>
      <c r="AD76">
        <v>9.2942917999999999</v>
      </c>
      <c r="AE76">
        <v>0</v>
      </c>
      <c r="AF76">
        <v>0</v>
      </c>
      <c r="AG76">
        <v>0</v>
      </c>
      <c r="AH76">
        <v>38.846886999999995</v>
      </c>
      <c r="AI76">
        <v>8.4068919999999991</v>
      </c>
      <c r="AJ76">
        <v>0</v>
      </c>
      <c r="AK76">
        <v>12.827539999999999</v>
      </c>
      <c r="AL76">
        <v>20.155329999999999</v>
      </c>
      <c r="AM76">
        <v>4.0624761904761906</v>
      </c>
      <c r="AN76">
        <v>0</v>
      </c>
      <c r="AO76">
        <v>7.2435719999999995</v>
      </c>
      <c r="AP76">
        <v>2.9283660000000005</v>
      </c>
      <c r="AQ76">
        <v>0</v>
      </c>
      <c r="AR76">
        <v>13.319759999999999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25.70899493627503</v>
      </c>
      <c r="BB76">
        <f t="shared" si="1"/>
        <v>674.80859074503439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51.790755654561224</v>
      </c>
      <c r="L77">
        <v>30.000859175645633</v>
      </c>
      <c r="M77">
        <v>0</v>
      </c>
      <c r="N77">
        <v>30.003625417472318</v>
      </c>
      <c r="O77">
        <v>50.377678009317556</v>
      </c>
      <c r="P77">
        <v>60.955017301038062</v>
      </c>
      <c r="Q77">
        <v>5.0052959492435329</v>
      </c>
      <c r="R77">
        <v>9.9970013709677428</v>
      </c>
      <c r="S77">
        <v>6.0005120951209507</v>
      </c>
      <c r="T77">
        <v>0</v>
      </c>
      <c r="U77">
        <v>243.68144539964902</v>
      </c>
      <c r="V77">
        <v>5.2741896024464836</v>
      </c>
      <c r="W77">
        <v>11.521815513626834</v>
      </c>
      <c r="X77">
        <v>37.475298292003139</v>
      </c>
      <c r="Y77">
        <v>0</v>
      </c>
      <c r="Z77">
        <v>4.993995599999999</v>
      </c>
      <c r="AA77">
        <v>10.835639999999998</v>
      </c>
      <c r="AB77">
        <v>10.035570480000001</v>
      </c>
      <c r="AC77">
        <v>7.381953231999999</v>
      </c>
      <c r="AD77">
        <v>9.2942917999999999</v>
      </c>
      <c r="AE77">
        <v>8.3751674000000005</v>
      </c>
      <c r="AF77">
        <v>0</v>
      </c>
      <c r="AG77">
        <v>0</v>
      </c>
      <c r="AH77">
        <v>38.846886999999995</v>
      </c>
      <c r="AI77">
        <v>2.5867359999999997</v>
      </c>
      <c r="AJ77">
        <v>0</v>
      </c>
      <c r="AK77">
        <v>12.827539999999999</v>
      </c>
      <c r="AL77">
        <v>20.155329999999999</v>
      </c>
      <c r="AM77">
        <v>4.0624761904761906</v>
      </c>
      <c r="AN77">
        <v>0</v>
      </c>
      <c r="AO77">
        <v>7.2435719999999995</v>
      </c>
      <c r="AP77">
        <v>2.9283660000000005</v>
      </c>
      <c r="AQ77">
        <v>0</v>
      </c>
      <c r="AR77">
        <v>13.319759999999999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25.802768177333189</v>
      </c>
      <c r="BB77">
        <f t="shared" si="1"/>
        <v>677.2699465882356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51.790755654561224</v>
      </c>
      <c r="L78">
        <v>30.001212257652632</v>
      </c>
      <c r="M78">
        <v>0</v>
      </c>
      <c r="N78">
        <v>30.003625417472318</v>
      </c>
      <c r="O78">
        <v>50.377678009317556</v>
      </c>
      <c r="P78">
        <v>60.955017301038062</v>
      </c>
      <c r="Q78">
        <v>5.0052959492435329</v>
      </c>
      <c r="R78">
        <v>9.9970013709677428</v>
      </c>
      <c r="S78">
        <v>6.0005120951209507</v>
      </c>
      <c r="T78">
        <v>0</v>
      </c>
      <c r="U78">
        <v>243.68144539964902</v>
      </c>
      <c r="V78">
        <v>5.2741896024464836</v>
      </c>
      <c r="W78">
        <v>11.521815513626834</v>
      </c>
      <c r="X78">
        <v>37.475298292003139</v>
      </c>
      <c r="Y78">
        <v>0</v>
      </c>
      <c r="Z78">
        <v>4.993995599999999</v>
      </c>
      <c r="AA78">
        <v>10.835639999999998</v>
      </c>
      <c r="AB78">
        <v>10.035570480000001</v>
      </c>
      <c r="AC78">
        <v>7.381953231999999</v>
      </c>
      <c r="AD78">
        <v>9.2942917999999999</v>
      </c>
      <c r="AE78">
        <v>8.3751674000000005</v>
      </c>
      <c r="AF78">
        <v>0</v>
      </c>
      <c r="AG78">
        <v>0</v>
      </c>
      <c r="AH78">
        <v>38.846886999999995</v>
      </c>
      <c r="AI78">
        <v>2.5867359999999997</v>
      </c>
      <c r="AJ78">
        <v>0</v>
      </c>
      <c r="AK78">
        <v>12.827539999999999</v>
      </c>
      <c r="AL78">
        <v>20.155329999999999</v>
      </c>
      <c r="AM78">
        <v>4.0624761904761906</v>
      </c>
      <c r="AN78">
        <v>0</v>
      </c>
      <c r="AO78">
        <v>7.2435719999999995</v>
      </c>
      <c r="AP78">
        <v>2.9283660000000005</v>
      </c>
      <c r="AQ78">
        <v>0</v>
      </c>
      <c r="AR78">
        <v>13.319759999999999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25.80278115493412</v>
      </c>
      <c r="BB78">
        <f t="shared" si="1"/>
        <v>677.27028669264166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51.790755654561224</v>
      </c>
      <c r="L79">
        <v>52.860267410369282</v>
      </c>
      <c r="M79">
        <v>0</v>
      </c>
      <c r="N79">
        <v>30.003625417472318</v>
      </c>
      <c r="O79">
        <v>50.377678009317556</v>
      </c>
      <c r="P79">
        <v>60.955017301038062</v>
      </c>
      <c r="Q79">
        <v>5.0052959492435329</v>
      </c>
      <c r="R79">
        <v>9.9970013709677428</v>
      </c>
      <c r="S79">
        <v>6.0005120951209507</v>
      </c>
      <c r="T79">
        <v>0</v>
      </c>
      <c r="U79">
        <v>243.68144539964902</v>
      </c>
      <c r="V79">
        <v>5.2741896024464836</v>
      </c>
      <c r="W79">
        <v>11.521815513626834</v>
      </c>
      <c r="X79">
        <v>37.475298292003139</v>
      </c>
      <c r="Y79">
        <v>0</v>
      </c>
      <c r="Z79">
        <v>4.993995599999999</v>
      </c>
      <c r="AA79">
        <v>10.935969999999999</v>
      </c>
      <c r="AB79">
        <v>10.394467399999998</v>
      </c>
      <c r="AC79">
        <v>7.7626463999999995</v>
      </c>
      <c r="AD79">
        <v>9.7975927999999985</v>
      </c>
      <c r="AE79">
        <v>9.2550487999999973</v>
      </c>
      <c r="AF79">
        <v>0</v>
      </c>
      <c r="AG79">
        <v>0</v>
      </c>
      <c r="AH79">
        <v>39.291882300000005</v>
      </c>
      <c r="AI79">
        <v>5.1734719999999994</v>
      </c>
      <c r="AJ79">
        <v>0</v>
      </c>
      <c r="AK79">
        <v>12.827539999999999</v>
      </c>
      <c r="AL79">
        <v>20.155329999999999</v>
      </c>
      <c r="AM79">
        <v>4.2656000000000001</v>
      </c>
      <c r="AN79">
        <v>0</v>
      </c>
      <c r="AO79">
        <v>7.2435719999999995</v>
      </c>
      <c r="AP79">
        <v>2.9283660000000005</v>
      </c>
      <c r="AQ79">
        <v>0</v>
      </c>
      <c r="AR79">
        <v>12.478512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26.81114206903586</v>
      </c>
      <c r="BB79">
        <f t="shared" si="1"/>
        <v>703.73769052878015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51.790755654561224</v>
      </c>
      <c r="L80">
        <v>52.860267410369282</v>
      </c>
      <c r="M80">
        <v>0</v>
      </c>
      <c r="N80">
        <v>30.003625417472318</v>
      </c>
      <c r="O80">
        <v>50.377678009317556</v>
      </c>
      <c r="P80">
        <v>60.955017301038062</v>
      </c>
      <c r="Q80">
        <v>5.0052959492435329</v>
      </c>
      <c r="R80">
        <v>9.9970013709677428</v>
      </c>
      <c r="S80">
        <v>6.0005120951209507</v>
      </c>
      <c r="T80">
        <v>0</v>
      </c>
      <c r="U80">
        <v>243.68144539964902</v>
      </c>
      <c r="V80">
        <v>5.2741896024464836</v>
      </c>
      <c r="W80">
        <v>11.521815513626834</v>
      </c>
      <c r="X80">
        <v>37.475298292003139</v>
      </c>
      <c r="Y80">
        <v>0</v>
      </c>
      <c r="Z80">
        <v>4.993995599999999</v>
      </c>
      <c r="AA80">
        <v>10.935969999999999</v>
      </c>
      <c r="AB80">
        <v>10.394467399999998</v>
      </c>
      <c r="AC80">
        <v>7.7626463999999995</v>
      </c>
      <c r="AD80">
        <v>9.7975927999999985</v>
      </c>
      <c r="AE80">
        <v>9.2550487999999973</v>
      </c>
      <c r="AF80">
        <v>0</v>
      </c>
      <c r="AG80">
        <v>0</v>
      </c>
      <c r="AH80">
        <v>39.291882300000005</v>
      </c>
      <c r="AI80">
        <v>16.813783999999995</v>
      </c>
      <c r="AJ80">
        <v>0</v>
      </c>
      <c r="AK80">
        <v>12.827539999999999</v>
      </c>
      <c r="AL80">
        <v>20.155329999999999</v>
      </c>
      <c r="AM80">
        <v>4.2656000000000001</v>
      </c>
      <c r="AN80">
        <v>0</v>
      </c>
      <c r="AO80">
        <v>7.2435719999999995</v>
      </c>
      <c r="AP80">
        <v>2.9283660000000005</v>
      </c>
      <c r="AQ80">
        <v>0</v>
      </c>
      <c r="AR80">
        <v>12.478512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27.238341367035858</v>
      </c>
      <c r="BB80">
        <f t="shared" si="1"/>
        <v>714.95080323078014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51.790755654561224</v>
      </c>
      <c r="L81">
        <v>54.998083660848366</v>
      </c>
      <c r="M81">
        <v>0</v>
      </c>
      <c r="N81">
        <v>30.003625417472318</v>
      </c>
      <c r="O81">
        <v>50.377678009317556</v>
      </c>
      <c r="P81">
        <v>60.955017301038062</v>
      </c>
      <c r="Q81">
        <v>5.0052959492435329</v>
      </c>
      <c r="R81">
        <v>9.9970013709677428</v>
      </c>
      <c r="S81">
        <v>6.0005120951209507</v>
      </c>
      <c r="T81">
        <v>0</v>
      </c>
      <c r="U81">
        <v>243.68144539964902</v>
      </c>
      <c r="V81">
        <v>5.2741896024464836</v>
      </c>
      <c r="W81">
        <v>11.521815513626834</v>
      </c>
      <c r="X81">
        <v>37.475298292003139</v>
      </c>
      <c r="Y81">
        <v>0</v>
      </c>
      <c r="Z81">
        <v>4.993995599999999</v>
      </c>
      <c r="AA81">
        <v>10.935969999999999</v>
      </c>
      <c r="AB81">
        <v>10.394467399999998</v>
      </c>
      <c r="AC81">
        <v>7.7626463999999995</v>
      </c>
      <c r="AD81">
        <v>9.7975927999999985</v>
      </c>
      <c r="AE81">
        <v>9.2550487999999973</v>
      </c>
      <c r="AF81">
        <v>0</v>
      </c>
      <c r="AG81">
        <v>0</v>
      </c>
      <c r="AH81">
        <v>39.291882300000005</v>
      </c>
      <c r="AI81">
        <v>16.813783999999995</v>
      </c>
      <c r="AJ81">
        <v>0</v>
      </c>
      <c r="AK81">
        <v>12.827539999999999</v>
      </c>
      <c r="AL81">
        <v>20.155329999999999</v>
      </c>
      <c r="AM81">
        <v>4.2656000000000001</v>
      </c>
      <c r="AN81">
        <v>0</v>
      </c>
      <c r="AO81">
        <v>7.2435719999999995</v>
      </c>
      <c r="AP81">
        <v>2.9283660000000005</v>
      </c>
      <c r="AQ81">
        <v>0</v>
      </c>
      <c r="AR81">
        <v>12.478512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27.316799223427985</v>
      </c>
      <c r="BB81">
        <f t="shared" si="1"/>
        <v>717.01016162486712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51.790755654561224</v>
      </c>
      <c r="L82">
        <v>54.998083660848366</v>
      </c>
      <c r="M82">
        <v>0</v>
      </c>
      <c r="N82">
        <v>30.003625417472318</v>
      </c>
      <c r="O82">
        <v>50.377678009317556</v>
      </c>
      <c r="P82">
        <v>60.955017301038062</v>
      </c>
      <c r="Q82">
        <v>5.0052959492435329</v>
      </c>
      <c r="R82">
        <v>9.9970013709677428</v>
      </c>
      <c r="S82">
        <v>6.0005120951209507</v>
      </c>
      <c r="T82">
        <v>0</v>
      </c>
      <c r="U82">
        <v>243.68144539964902</v>
      </c>
      <c r="V82">
        <v>5.2741896024464836</v>
      </c>
      <c r="W82">
        <v>11.521815513626834</v>
      </c>
      <c r="X82">
        <v>37.475298292003139</v>
      </c>
      <c r="Y82">
        <v>0</v>
      </c>
      <c r="Z82">
        <v>4.993995599999999</v>
      </c>
      <c r="AA82">
        <v>10.935969999999999</v>
      </c>
      <c r="AB82">
        <v>10.394467399999998</v>
      </c>
      <c r="AC82">
        <v>7.7626463999999995</v>
      </c>
      <c r="AD82">
        <v>9.7975927999999985</v>
      </c>
      <c r="AE82">
        <v>9.2550487999999973</v>
      </c>
      <c r="AF82">
        <v>0</v>
      </c>
      <c r="AG82">
        <v>0</v>
      </c>
      <c r="AH82">
        <v>39.291882300000005</v>
      </c>
      <c r="AI82">
        <v>16.813783999999995</v>
      </c>
      <c r="AJ82">
        <v>0</v>
      </c>
      <c r="AK82">
        <v>12.827539999999999</v>
      </c>
      <c r="AL82">
        <v>20.155329999999999</v>
      </c>
      <c r="AM82">
        <v>4.2656000000000001</v>
      </c>
      <c r="AN82">
        <v>0</v>
      </c>
      <c r="AO82">
        <v>7.2435719999999995</v>
      </c>
      <c r="AP82">
        <v>2.9283660000000005</v>
      </c>
      <c r="AQ82">
        <v>0</v>
      </c>
      <c r="AR82">
        <v>12.478512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27.316799223427985</v>
      </c>
      <c r="BB82">
        <f t="shared" si="1"/>
        <v>717.01016162486712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51.790755654561224</v>
      </c>
      <c r="L83">
        <v>62.856594914497187</v>
      </c>
      <c r="M83">
        <v>0</v>
      </c>
      <c r="N83">
        <v>30.003625417472318</v>
      </c>
      <c r="O83">
        <v>50.377678009317556</v>
      </c>
      <c r="P83">
        <v>60.955017301038062</v>
      </c>
      <c r="Q83">
        <v>5.0052959492435329</v>
      </c>
      <c r="R83">
        <v>9.9970013709677428</v>
      </c>
      <c r="S83">
        <v>6.0005120951209507</v>
      </c>
      <c r="T83">
        <v>0</v>
      </c>
      <c r="U83">
        <v>243.68144539964902</v>
      </c>
      <c r="V83">
        <v>5.2741896024464836</v>
      </c>
      <c r="W83">
        <v>11.521815513626834</v>
      </c>
      <c r="X83">
        <v>37.475298292003139</v>
      </c>
      <c r="Y83">
        <v>0</v>
      </c>
      <c r="Z83">
        <v>4.993995599999999</v>
      </c>
      <c r="AA83">
        <v>10.935969999999999</v>
      </c>
      <c r="AB83">
        <v>10.394467399999998</v>
      </c>
      <c r="AC83">
        <v>7.7626463999999995</v>
      </c>
      <c r="AD83">
        <v>9.7975927999999985</v>
      </c>
      <c r="AE83">
        <v>9.2550487999999973</v>
      </c>
      <c r="AF83">
        <v>0</v>
      </c>
      <c r="AG83">
        <v>0</v>
      </c>
      <c r="AH83">
        <v>39.291882300000005</v>
      </c>
      <c r="AI83">
        <v>16.813783999999995</v>
      </c>
      <c r="AJ83">
        <v>0</v>
      </c>
      <c r="AK83">
        <v>12.827539999999999</v>
      </c>
      <c r="AL83">
        <v>20.155329999999999</v>
      </c>
      <c r="AM83">
        <v>4.2656000000000001</v>
      </c>
      <c r="AN83">
        <v>0</v>
      </c>
      <c r="AO83">
        <v>7.2435719999999995</v>
      </c>
      <c r="AP83">
        <v>2.9283660000000005</v>
      </c>
      <c r="AQ83">
        <v>0</v>
      </c>
      <c r="AR83">
        <v>13.319759999999999</v>
      </c>
      <c r="AS83">
        <v>8.0294987999999989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27.633421925970545</v>
      </c>
      <c r="BB83">
        <f t="shared" si="1"/>
        <v>725.32086169397314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51.790755654561224</v>
      </c>
      <c r="L84">
        <v>62.856594914497187</v>
      </c>
      <c r="M84">
        <v>0</v>
      </c>
      <c r="N84">
        <v>30.003625417472318</v>
      </c>
      <c r="O84">
        <v>50.377678009317556</v>
      </c>
      <c r="P84">
        <v>60.955017301038062</v>
      </c>
      <c r="Q84">
        <v>5.0052959492435329</v>
      </c>
      <c r="R84">
        <v>9.9970013709677428</v>
      </c>
      <c r="S84">
        <v>6.0005120951209507</v>
      </c>
      <c r="T84">
        <v>0</v>
      </c>
      <c r="U84">
        <v>243.68144539964902</v>
      </c>
      <c r="V84">
        <v>5.2741896024464836</v>
      </c>
      <c r="W84">
        <v>11.521815513626834</v>
      </c>
      <c r="X84">
        <v>37.475298292003139</v>
      </c>
      <c r="Y84">
        <v>0</v>
      </c>
      <c r="Z84">
        <v>4.993995599999999</v>
      </c>
      <c r="AA84">
        <v>10.935969999999999</v>
      </c>
      <c r="AB84">
        <v>10.394467399999998</v>
      </c>
      <c r="AC84">
        <v>7.7626463999999995</v>
      </c>
      <c r="AD84">
        <v>9.7975927999999985</v>
      </c>
      <c r="AE84">
        <v>9.2550487999999973</v>
      </c>
      <c r="AF84">
        <v>0</v>
      </c>
      <c r="AG84">
        <v>0</v>
      </c>
      <c r="AH84">
        <v>39.291882300000005</v>
      </c>
      <c r="AI84">
        <v>16.813783999999995</v>
      </c>
      <c r="AJ84">
        <v>0</v>
      </c>
      <c r="AK84">
        <v>12.827539999999999</v>
      </c>
      <c r="AL84">
        <v>20.155329999999999</v>
      </c>
      <c r="AM84">
        <v>4.2656000000000001</v>
      </c>
      <c r="AN84">
        <v>0</v>
      </c>
      <c r="AO84">
        <v>7.2435719999999995</v>
      </c>
      <c r="AP84">
        <v>2.9283660000000005</v>
      </c>
      <c r="AQ84">
        <v>0</v>
      </c>
      <c r="AR84">
        <v>13.319759999999999</v>
      </c>
      <c r="AS84">
        <v>8.0294987999999989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27.633421925970545</v>
      </c>
      <c r="BB84">
        <f t="shared" si="1"/>
        <v>725.32086169397314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51.790755654561224</v>
      </c>
      <c r="L85">
        <v>62.856594914497187</v>
      </c>
      <c r="M85">
        <v>0</v>
      </c>
      <c r="N85">
        <v>30.003625417472318</v>
      </c>
      <c r="O85">
        <v>50.377678009317556</v>
      </c>
      <c r="P85">
        <v>60.955017301038062</v>
      </c>
      <c r="Q85">
        <v>5.0052959492435329</v>
      </c>
      <c r="R85">
        <v>9.9970013709677428</v>
      </c>
      <c r="S85">
        <v>6.0005120951209507</v>
      </c>
      <c r="T85">
        <v>0</v>
      </c>
      <c r="U85">
        <v>243.68144539964902</v>
      </c>
      <c r="V85">
        <v>5.2741896024464836</v>
      </c>
      <c r="W85">
        <v>11.521815513626834</v>
      </c>
      <c r="X85">
        <v>37.475298292003139</v>
      </c>
      <c r="Y85">
        <v>0</v>
      </c>
      <c r="Z85">
        <v>4.993995599999999</v>
      </c>
      <c r="AA85">
        <v>10.935969999999999</v>
      </c>
      <c r="AB85">
        <v>10.394467399999998</v>
      </c>
      <c r="AC85">
        <v>7.7626463999999995</v>
      </c>
      <c r="AD85">
        <v>9.7975927999999985</v>
      </c>
      <c r="AE85">
        <v>9.2550487999999973</v>
      </c>
      <c r="AF85">
        <v>0</v>
      </c>
      <c r="AG85">
        <v>0</v>
      </c>
      <c r="AH85">
        <v>39.291882300000005</v>
      </c>
      <c r="AI85">
        <v>16.813783999999995</v>
      </c>
      <c r="AJ85">
        <v>0</v>
      </c>
      <c r="AK85">
        <v>12.827539999999999</v>
      </c>
      <c r="AL85">
        <v>20.155329999999999</v>
      </c>
      <c r="AM85">
        <v>4.2656000000000001</v>
      </c>
      <c r="AN85">
        <v>0</v>
      </c>
      <c r="AO85">
        <v>7.3929239999999998</v>
      </c>
      <c r="AP85">
        <v>2.9283660000000005</v>
      </c>
      <c r="AQ85">
        <v>0</v>
      </c>
      <c r="AR85">
        <v>12.478512</v>
      </c>
      <c r="AS85">
        <v>8.0294987999999989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27.608029291970546</v>
      </c>
      <c r="BB85">
        <f t="shared" si="1"/>
        <v>724.65435832797334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51.790755654561224</v>
      </c>
      <c r="L86">
        <v>62.856594914497187</v>
      </c>
      <c r="M86">
        <v>0</v>
      </c>
      <c r="N86">
        <v>30.003625417472318</v>
      </c>
      <c r="O86">
        <v>50.377678009317556</v>
      </c>
      <c r="P86">
        <v>60.955017301038062</v>
      </c>
      <c r="Q86">
        <v>5.0052959492435329</v>
      </c>
      <c r="R86">
        <v>9.9970013709677428</v>
      </c>
      <c r="S86">
        <v>6.0005120951209507</v>
      </c>
      <c r="T86">
        <v>0</v>
      </c>
      <c r="U86">
        <v>243.68144539964902</v>
      </c>
      <c r="V86">
        <v>5.2741896024464836</v>
      </c>
      <c r="W86">
        <v>11.521815513626834</v>
      </c>
      <c r="X86">
        <v>37.475298292003139</v>
      </c>
      <c r="Y86">
        <v>0</v>
      </c>
      <c r="Z86">
        <v>4.993995599999999</v>
      </c>
      <c r="AA86">
        <v>10.935969999999999</v>
      </c>
      <c r="AB86">
        <v>10.394467399999998</v>
      </c>
      <c r="AC86">
        <v>7.7626463999999995</v>
      </c>
      <c r="AD86">
        <v>9.7975927999999985</v>
      </c>
      <c r="AE86">
        <v>9.2550487999999973</v>
      </c>
      <c r="AF86">
        <v>0</v>
      </c>
      <c r="AG86">
        <v>0</v>
      </c>
      <c r="AH86">
        <v>39.291882300000005</v>
      </c>
      <c r="AI86">
        <v>8.0835499999999971</v>
      </c>
      <c r="AJ86">
        <v>0</v>
      </c>
      <c r="AK86">
        <v>12.827539999999999</v>
      </c>
      <c r="AL86">
        <v>20.155329999999999</v>
      </c>
      <c r="AM86">
        <v>4.2656000000000001</v>
      </c>
      <c r="AN86">
        <v>0</v>
      </c>
      <c r="AO86">
        <v>7.3929239999999998</v>
      </c>
      <c r="AP86">
        <v>2.9283660000000005</v>
      </c>
      <c r="AQ86">
        <v>0</v>
      </c>
      <c r="AR86">
        <v>12.478512</v>
      </c>
      <c r="AS86">
        <v>8.0294987999999989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27.287629881970545</v>
      </c>
      <c r="BB86">
        <f t="shared" si="1"/>
        <v>716.24452373797317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51.791627443984204</v>
      </c>
      <c r="L87">
        <v>62.856594914497187</v>
      </c>
      <c r="M87">
        <v>0</v>
      </c>
      <c r="N87">
        <v>30.003625417472318</v>
      </c>
      <c r="O87">
        <v>50.377678009317556</v>
      </c>
      <c r="P87">
        <v>60.955017301038062</v>
      </c>
      <c r="Q87">
        <v>5.0052959492435329</v>
      </c>
      <c r="R87">
        <v>9.9970013709677428</v>
      </c>
      <c r="S87">
        <v>6.0005120951209507</v>
      </c>
      <c r="T87">
        <v>0</v>
      </c>
      <c r="U87">
        <v>243.68144539964902</v>
      </c>
      <c r="V87">
        <v>5.2741896024464836</v>
      </c>
      <c r="W87">
        <v>11.521815513626834</v>
      </c>
      <c r="X87">
        <v>37.475298292003139</v>
      </c>
      <c r="Y87">
        <v>0</v>
      </c>
      <c r="Z87">
        <v>4.993995599999999</v>
      </c>
      <c r="AA87">
        <v>10.835639999999998</v>
      </c>
      <c r="AB87">
        <v>10.035570480000001</v>
      </c>
      <c r="AC87">
        <v>7.381953231999999</v>
      </c>
      <c r="AD87">
        <v>9.2942917999999999</v>
      </c>
      <c r="AE87">
        <v>8.3751674000000005</v>
      </c>
      <c r="AF87">
        <v>0</v>
      </c>
      <c r="AG87">
        <v>0</v>
      </c>
      <c r="AH87">
        <v>38.846886999999995</v>
      </c>
      <c r="AI87">
        <v>8.0835499999999971</v>
      </c>
      <c r="AJ87">
        <v>0</v>
      </c>
      <c r="AK87">
        <v>12.827539999999999</v>
      </c>
      <c r="AL87">
        <v>20.155329999999999</v>
      </c>
      <c r="AM87">
        <v>4.0624761904761906</v>
      </c>
      <c r="AN87">
        <v>0</v>
      </c>
      <c r="AO87">
        <v>7.3929239999999998</v>
      </c>
      <c r="AP87">
        <v>2.9283660000000005</v>
      </c>
      <c r="AQ87">
        <v>0</v>
      </c>
      <c r="AR87">
        <v>12.478512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27.184946189016131</v>
      </c>
      <c r="BB87">
        <f t="shared" si="1"/>
        <v>713.54929410482703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51.791627443984204</v>
      </c>
      <c r="L88">
        <v>62.856594914497187</v>
      </c>
      <c r="M88">
        <v>0</v>
      </c>
      <c r="N88">
        <v>30.003625417472318</v>
      </c>
      <c r="O88">
        <v>50.377678009317556</v>
      </c>
      <c r="P88">
        <v>60.955017301038062</v>
      </c>
      <c r="Q88">
        <v>5.0052959492435329</v>
      </c>
      <c r="R88">
        <v>9.9970013709677428</v>
      </c>
      <c r="S88">
        <v>6.0005120951209507</v>
      </c>
      <c r="T88">
        <v>0</v>
      </c>
      <c r="U88">
        <v>243.68144539964902</v>
      </c>
      <c r="V88">
        <v>5.2741896024464836</v>
      </c>
      <c r="W88">
        <v>11.521815513626834</v>
      </c>
      <c r="X88">
        <v>37.475298292003139</v>
      </c>
      <c r="Y88">
        <v>0</v>
      </c>
      <c r="Z88">
        <v>4.993995599999999</v>
      </c>
      <c r="AA88">
        <v>10.835639999999998</v>
      </c>
      <c r="AB88">
        <v>10.035570480000001</v>
      </c>
      <c r="AC88">
        <v>7.381953231999999</v>
      </c>
      <c r="AD88">
        <v>9.2942917999999999</v>
      </c>
      <c r="AE88">
        <v>8.3751674000000005</v>
      </c>
      <c r="AF88">
        <v>0</v>
      </c>
      <c r="AG88">
        <v>0</v>
      </c>
      <c r="AH88">
        <v>38.846886999999995</v>
      </c>
      <c r="AI88">
        <v>8.0835499999999971</v>
      </c>
      <c r="AJ88">
        <v>0</v>
      </c>
      <c r="AK88">
        <v>12.827539999999999</v>
      </c>
      <c r="AL88">
        <v>20.155329999999999</v>
      </c>
      <c r="AM88">
        <v>4.0624761904761906</v>
      </c>
      <c r="AN88">
        <v>0</v>
      </c>
      <c r="AO88">
        <v>7.3929239999999998</v>
      </c>
      <c r="AP88">
        <v>2.9283660000000005</v>
      </c>
      <c r="AQ88">
        <v>0</v>
      </c>
      <c r="AR88">
        <v>12.478512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27.184946189016131</v>
      </c>
      <c r="BB88">
        <f t="shared" si="1"/>
        <v>713.54929410482703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51.791627443984204</v>
      </c>
      <c r="L89">
        <v>62.856594914497187</v>
      </c>
      <c r="M89">
        <v>0</v>
      </c>
      <c r="N89">
        <v>30.003625417472318</v>
      </c>
      <c r="O89">
        <v>50.377678009317556</v>
      </c>
      <c r="P89">
        <v>60.955017301038062</v>
      </c>
      <c r="Q89">
        <v>5.0052959492435329</v>
      </c>
      <c r="R89">
        <v>9.9970013709677428</v>
      </c>
      <c r="S89">
        <v>6.0005120951209507</v>
      </c>
      <c r="T89">
        <v>0</v>
      </c>
      <c r="U89">
        <v>243.68144539964902</v>
      </c>
      <c r="V89">
        <v>5.2741896024464836</v>
      </c>
      <c r="W89">
        <v>11.521815513626834</v>
      </c>
      <c r="X89">
        <v>37.475298292003139</v>
      </c>
      <c r="Y89">
        <v>0</v>
      </c>
      <c r="Z89">
        <v>4.993995599999999</v>
      </c>
      <c r="AA89">
        <v>10.835639999999998</v>
      </c>
      <c r="AB89">
        <v>10.035570480000001</v>
      </c>
      <c r="AC89">
        <v>7.381953231999999</v>
      </c>
      <c r="AD89">
        <v>9.2942917999999999</v>
      </c>
      <c r="AE89">
        <v>4.2364659999999992</v>
      </c>
      <c r="AF89">
        <v>0</v>
      </c>
      <c r="AG89">
        <v>0</v>
      </c>
      <c r="AH89">
        <v>38.846886999999995</v>
      </c>
      <c r="AI89">
        <v>8.0835499999999971</v>
      </c>
      <c r="AJ89">
        <v>0</v>
      </c>
      <c r="AK89">
        <v>12.827539999999999</v>
      </c>
      <c r="AL89">
        <v>20.155329999999999</v>
      </c>
      <c r="AM89">
        <v>4.0624761904761906</v>
      </c>
      <c r="AN89">
        <v>0</v>
      </c>
      <c r="AO89">
        <v>7.3929239999999998</v>
      </c>
      <c r="AP89">
        <v>2.9283660000000005</v>
      </c>
      <c r="AQ89">
        <v>0</v>
      </c>
      <c r="AR89">
        <v>12.478512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27.033055713016125</v>
      </c>
      <c r="BB89">
        <f t="shared" si="1"/>
        <v>709.56248318082703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51.791627443984204</v>
      </c>
      <c r="L90">
        <v>62.856594914497187</v>
      </c>
      <c r="M90">
        <v>0</v>
      </c>
      <c r="N90">
        <v>30.003625417472318</v>
      </c>
      <c r="O90">
        <v>50.377678009317556</v>
      </c>
      <c r="P90">
        <v>60.955017301038062</v>
      </c>
      <c r="Q90">
        <v>5.0052959492435329</v>
      </c>
      <c r="R90">
        <v>9.9970013709677428</v>
      </c>
      <c r="S90">
        <v>6.0005120951209507</v>
      </c>
      <c r="T90">
        <v>0</v>
      </c>
      <c r="U90">
        <v>243.68144539964902</v>
      </c>
      <c r="V90">
        <v>5.2741896024464836</v>
      </c>
      <c r="W90">
        <v>11.521815513626834</v>
      </c>
      <c r="X90">
        <v>37.475298292003139</v>
      </c>
      <c r="Y90">
        <v>0</v>
      </c>
      <c r="Z90">
        <v>4.993995599999999</v>
      </c>
      <c r="AA90">
        <v>10.835639999999998</v>
      </c>
      <c r="AB90">
        <v>10.035570480000001</v>
      </c>
      <c r="AC90">
        <v>7.381953231999999</v>
      </c>
      <c r="AD90">
        <v>9.2942917999999999</v>
      </c>
      <c r="AE90">
        <v>4.2364659999999992</v>
      </c>
      <c r="AF90">
        <v>0</v>
      </c>
      <c r="AG90">
        <v>0</v>
      </c>
      <c r="AH90">
        <v>38.846886999999995</v>
      </c>
      <c r="AI90">
        <v>8.0835499999999971</v>
      </c>
      <c r="AJ90">
        <v>0</v>
      </c>
      <c r="AK90">
        <v>12.827539999999999</v>
      </c>
      <c r="AL90">
        <v>20.155329999999999</v>
      </c>
      <c r="AM90">
        <v>4.0624761904761906</v>
      </c>
      <c r="AN90">
        <v>0</v>
      </c>
      <c r="AO90">
        <v>7.3929239999999998</v>
      </c>
      <c r="AP90">
        <v>2.9283660000000005</v>
      </c>
      <c r="AQ90">
        <v>0</v>
      </c>
      <c r="AR90">
        <v>12.478512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27.033055713016125</v>
      </c>
      <c r="BB90">
        <f t="shared" si="1"/>
        <v>709.56248318082703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51.791627443984204</v>
      </c>
      <c r="L91">
        <v>62.856594914497187</v>
      </c>
      <c r="M91">
        <v>0</v>
      </c>
      <c r="N91">
        <v>30.003625417472318</v>
      </c>
      <c r="O91">
        <v>50.377678009317556</v>
      </c>
      <c r="P91">
        <v>60.955017301038062</v>
      </c>
      <c r="Q91">
        <v>5.0052959492435329</v>
      </c>
      <c r="R91">
        <v>9.9970013709677428</v>
      </c>
      <c r="S91">
        <v>6.0005120951209507</v>
      </c>
      <c r="T91">
        <v>0</v>
      </c>
      <c r="U91">
        <v>243.68144539964902</v>
      </c>
      <c r="V91">
        <v>5.2741896024464836</v>
      </c>
      <c r="W91">
        <v>11.521815513626834</v>
      </c>
      <c r="X91">
        <v>37.475298292003139</v>
      </c>
      <c r="Y91">
        <v>0</v>
      </c>
      <c r="Z91">
        <v>4.993995599999999</v>
      </c>
      <c r="AA91">
        <v>10.935969999999999</v>
      </c>
      <c r="AB91">
        <v>10.394467399999998</v>
      </c>
      <c r="AC91">
        <v>7.7626463999999995</v>
      </c>
      <c r="AD91">
        <v>9.7975927999999985</v>
      </c>
      <c r="AE91">
        <v>9.2550487999999973</v>
      </c>
      <c r="AF91">
        <v>0</v>
      </c>
      <c r="AG91">
        <v>0</v>
      </c>
      <c r="AH91">
        <v>39.291882300000005</v>
      </c>
      <c r="AI91">
        <v>8.0835499999999971</v>
      </c>
      <c r="AJ91">
        <v>0</v>
      </c>
      <c r="AK91">
        <v>12.827539999999999</v>
      </c>
      <c r="AL91">
        <v>20.155329999999999</v>
      </c>
      <c r="AM91">
        <v>4.2656000000000001</v>
      </c>
      <c r="AN91">
        <v>0</v>
      </c>
      <c r="AO91">
        <v>7.766303999999999</v>
      </c>
      <c r="AP91">
        <v>2.9283660000000005</v>
      </c>
      <c r="AQ91">
        <v>0</v>
      </c>
      <c r="AR91">
        <v>12.478512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27.304023251174854</v>
      </c>
      <c r="BB91">
        <f t="shared" si="1"/>
        <v>716.67481864019192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51.791627443984204</v>
      </c>
      <c r="L92">
        <v>62.856594914497187</v>
      </c>
      <c r="M92">
        <v>0</v>
      </c>
      <c r="N92">
        <v>30.003625417472318</v>
      </c>
      <c r="O92">
        <v>50.377678009317556</v>
      </c>
      <c r="P92">
        <v>60.955017301038062</v>
      </c>
      <c r="Q92">
        <v>5.0052959492435329</v>
      </c>
      <c r="R92">
        <v>9.9970013709677428</v>
      </c>
      <c r="S92">
        <v>6.0005120951209507</v>
      </c>
      <c r="T92">
        <v>0</v>
      </c>
      <c r="U92">
        <v>243.68144539964902</v>
      </c>
      <c r="V92">
        <v>5.2741896024464836</v>
      </c>
      <c r="W92">
        <v>11.521815513626834</v>
      </c>
      <c r="X92">
        <v>37.475298292003139</v>
      </c>
      <c r="Y92">
        <v>0</v>
      </c>
      <c r="Z92">
        <v>4.993995599999999</v>
      </c>
      <c r="AA92">
        <v>10.935969999999999</v>
      </c>
      <c r="AB92">
        <v>10.394467399999998</v>
      </c>
      <c r="AC92">
        <v>7.7626463999999995</v>
      </c>
      <c r="AD92">
        <v>9.7975927999999985</v>
      </c>
      <c r="AE92">
        <v>9.2550487999999973</v>
      </c>
      <c r="AF92">
        <v>0</v>
      </c>
      <c r="AG92">
        <v>0</v>
      </c>
      <c r="AH92">
        <v>39.291882300000005</v>
      </c>
      <c r="AI92">
        <v>8.0835499999999971</v>
      </c>
      <c r="AJ92">
        <v>0</v>
      </c>
      <c r="AK92">
        <v>12.827539999999999</v>
      </c>
      <c r="AL92">
        <v>20.155329999999999</v>
      </c>
      <c r="AM92">
        <v>4.2656000000000001</v>
      </c>
      <c r="AN92">
        <v>0</v>
      </c>
      <c r="AO92">
        <v>7.766303999999999</v>
      </c>
      <c r="AP92">
        <v>2.9283660000000005</v>
      </c>
      <c r="AQ92">
        <v>0</v>
      </c>
      <c r="AR92">
        <v>12.478512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27.304023251174854</v>
      </c>
      <c r="BB92">
        <f t="shared" si="1"/>
        <v>716.67481864019192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51.791627443984204</v>
      </c>
      <c r="L93">
        <v>62.856594914497187</v>
      </c>
      <c r="M93">
        <v>0</v>
      </c>
      <c r="N93">
        <v>30.003625417472318</v>
      </c>
      <c r="O93">
        <v>50.377678009317556</v>
      </c>
      <c r="P93">
        <v>60.955017301038062</v>
      </c>
      <c r="Q93">
        <v>5.0052959492435329</v>
      </c>
      <c r="R93">
        <v>9.9970013709677428</v>
      </c>
      <c r="S93">
        <v>6.0005120951209507</v>
      </c>
      <c r="T93">
        <v>0</v>
      </c>
      <c r="U93">
        <v>243.68144539964902</v>
      </c>
      <c r="V93">
        <v>5.2741896024464836</v>
      </c>
      <c r="W93">
        <v>11.521815513626834</v>
      </c>
      <c r="X93">
        <v>37.475298292003139</v>
      </c>
      <c r="Y93">
        <v>0</v>
      </c>
      <c r="Z93">
        <v>4.993995599999999</v>
      </c>
      <c r="AA93">
        <v>10.935969999999999</v>
      </c>
      <c r="AB93">
        <v>10.394467399999998</v>
      </c>
      <c r="AC93">
        <v>7.7626463999999995</v>
      </c>
      <c r="AD93">
        <v>9.7975927999999985</v>
      </c>
      <c r="AE93">
        <v>9.2550487999999973</v>
      </c>
      <c r="AF93">
        <v>0</v>
      </c>
      <c r="AG93">
        <v>0</v>
      </c>
      <c r="AH93">
        <v>39.291882300000005</v>
      </c>
      <c r="AI93">
        <v>8.0835499999999971</v>
      </c>
      <c r="AJ93">
        <v>0</v>
      </c>
      <c r="AK93">
        <v>12.827539999999999</v>
      </c>
      <c r="AL93">
        <v>20.155329999999999</v>
      </c>
      <c r="AM93">
        <v>4.2656000000000001</v>
      </c>
      <c r="AN93">
        <v>0</v>
      </c>
      <c r="AO93">
        <v>7.766303999999999</v>
      </c>
      <c r="AP93">
        <v>2.9283660000000005</v>
      </c>
      <c r="AQ93">
        <v>0</v>
      </c>
      <c r="AR93">
        <v>12.478512</v>
      </c>
      <c r="AS93">
        <v>8.0294987999999989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27.301364887174856</v>
      </c>
      <c r="BB93">
        <f t="shared" si="1"/>
        <v>716.60504052219187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51.791627443984204</v>
      </c>
      <c r="L94">
        <v>62.856594914497187</v>
      </c>
      <c r="M94">
        <v>0</v>
      </c>
      <c r="N94">
        <v>30.003625417472318</v>
      </c>
      <c r="O94">
        <v>50.377678009317556</v>
      </c>
      <c r="P94">
        <v>60.955017301038062</v>
      </c>
      <c r="Q94">
        <v>5.0052959492435329</v>
      </c>
      <c r="R94">
        <v>9.9970013709677428</v>
      </c>
      <c r="S94">
        <v>6.0005120951209507</v>
      </c>
      <c r="T94">
        <v>0</v>
      </c>
      <c r="U94">
        <v>243.68144539964902</v>
      </c>
      <c r="V94">
        <v>5.2741896024464836</v>
      </c>
      <c r="W94">
        <v>11.521815513626834</v>
      </c>
      <c r="X94">
        <v>37.475298292003139</v>
      </c>
      <c r="Y94">
        <v>0</v>
      </c>
      <c r="Z94">
        <v>4.993995599999999</v>
      </c>
      <c r="AA94">
        <v>10.935969999999999</v>
      </c>
      <c r="AB94">
        <v>10.394467399999998</v>
      </c>
      <c r="AC94">
        <v>7.7626463999999995</v>
      </c>
      <c r="AD94">
        <v>9.7975927999999985</v>
      </c>
      <c r="AE94">
        <v>9.2550487999999973</v>
      </c>
      <c r="AF94">
        <v>0</v>
      </c>
      <c r="AG94">
        <v>0</v>
      </c>
      <c r="AH94">
        <v>39.291882300000005</v>
      </c>
      <c r="AI94">
        <v>8.0835499999999971</v>
      </c>
      <c r="AJ94">
        <v>0</v>
      </c>
      <c r="AK94">
        <v>12.827539999999999</v>
      </c>
      <c r="AL94">
        <v>20.155329999999999</v>
      </c>
      <c r="AM94">
        <v>4.2656000000000001</v>
      </c>
      <c r="AN94">
        <v>0</v>
      </c>
      <c r="AO94">
        <v>7.766303999999999</v>
      </c>
      <c r="AP94">
        <v>2.9283660000000005</v>
      </c>
      <c r="AQ94">
        <v>0</v>
      </c>
      <c r="AR94">
        <v>12.478512</v>
      </c>
      <c r="AS94">
        <v>8.0294987999999989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27.301364887174856</v>
      </c>
      <c r="BB94">
        <f t="shared" si="1"/>
        <v>716.60504052219187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51.791627443984204</v>
      </c>
      <c r="L95">
        <v>62.856594914497187</v>
      </c>
      <c r="M95">
        <v>0</v>
      </c>
      <c r="N95">
        <v>30.003625417472318</v>
      </c>
      <c r="O95">
        <v>50.377678009317556</v>
      </c>
      <c r="P95">
        <v>60.955017301038062</v>
      </c>
      <c r="Q95">
        <v>5.0052959492435329</v>
      </c>
      <c r="R95">
        <v>9.9970013709677428</v>
      </c>
      <c r="S95">
        <v>6.0005120951209507</v>
      </c>
      <c r="T95">
        <v>0</v>
      </c>
      <c r="U95">
        <v>243.68144539964902</v>
      </c>
      <c r="V95">
        <v>5.2741896024464836</v>
      </c>
      <c r="W95">
        <v>11.521815513626834</v>
      </c>
      <c r="X95">
        <v>37.475298292003139</v>
      </c>
      <c r="Y95">
        <v>0</v>
      </c>
      <c r="Z95">
        <v>4.993995599999999</v>
      </c>
      <c r="AA95">
        <v>10.835639999999998</v>
      </c>
      <c r="AB95">
        <v>10.035570480000001</v>
      </c>
      <c r="AC95">
        <v>7.381953231999999</v>
      </c>
      <c r="AD95">
        <v>9.2942917999999999</v>
      </c>
      <c r="AE95">
        <v>4.2364659999999992</v>
      </c>
      <c r="AF95">
        <v>0</v>
      </c>
      <c r="AG95">
        <v>0</v>
      </c>
      <c r="AH95">
        <v>38.846886999999995</v>
      </c>
      <c r="AI95">
        <v>8.0835499999999971</v>
      </c>
      <c r="AJ95">
        <v>0</v>
      </c>
      <c r="AK95">
        <v>12.827539999999999</v>
      </c>
      <c r="AL95">
        <v>20.155329999999999</v>
      </c>
      <c r="AM95">
        <v>4.0624761904761906</v>
      </c>
      <c r="AN95">
        <v>0</v>
      </c>
      <c r="AO95">
        <v>7.766303999999999</v>
      </c>
      <c r="AP95">
        <v>2.9283660000000005</v>
      </c>
      <c r="AQ95">
        <v>0</v>
      </c>
      <c r="AR95">
        <v>12.478512</v>
      </c>
      <c r="AS95">
        <v>8.0294987999999989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27.04410039501613</v>
      </c>
      <c r="BB95">
        <f t="shared" si="1"/>
        <v>709.85238201682705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51.791627443984204</v>
      </c>
      <c r="L96">
        <v>62.856594914497187</v>
      </c>
      <c r="M96">
        <v>0</v>
      </c>
      <c r="N96">
        <v>30.003625417472318</v>
      </c>
      <c r="O96">
        <v>50.377678009317556</v>
      </c>
      <c r="P96">
        <v>60.955017301038062</v>
      </c>
      <c r="Q96">
        <v>5.0052959492435329</v>
      </c>
      <c r="R96">
        <v>9.9970013709677428</v>
      </c>
      <c r="S96">
        <v>6.0005120951209507</v>
      </c>
      <c r="T96">
        <v>0</v>
      </c>
      <c r="U96">
        <v>243.68144539964902</v>
      </c>
      <c r="V96">
        <v>5.2741896024464836</v>
      </c>
      <c r="W96">
        <v>11.521815513626834</v>
      </c>
      <c r="X96">
        <v>37.475298292003139</v>
      </c>
      <c r="Y96">
        <v>0</v>
      </c>
      <c r="Z96">
        <v>4.993995599999999</v>
      </c>
      <c r="AA96">
        <v>10.835639999999998</v>
      </c>
      <c r="AB96">
        <v>10.035570480000001</v>
      </c>
      <c r="AC96">
        <v>7.381953231999999</v>
      </c>
      <c r="AD96">
        <v>9.2942917999999999</v>
      </c>
      <c r="AE96">
        <v>4.2364659999999992</v>
      </c>
      <c r="AF96">
        <v>0</v>
      </c>
      <c r="AG96">
        <v>0</v>
      </c>
      <c r="AH96">
        <v>38.846886999999995</v>
      </c>
      <c r="AI96">
        <v>8.0835499999999971</v>
      </c>
      <c r="AJ96">
        <v>0</v>
      </c>
      <c r="AK96">
        <v>12.827539999999999</v>
      </c>
      <c r="AL96">
        <v>20.155329999999999</v>
      </c>
      <c r="AM96">
        <v>4.0624761904761906</v>
      </c>
      <c r="AN96">
        <v>0</v>
      </c>
      <c r="AO96">
        <v>7.766303999999999</v>
      </c>
      <c r="AP96">
        <v>2.9283660000000005</v>
      </c>
      <c r="AQ96">
        <v>0</v>
      </c>
      <c r="AR96">
        <v>12.478512</v>
      </c>
      <c r="AS96">
        <v>8.0294987999999989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27.04410039501613</v>
      </c>
      <c r="BB96">
        <f t="shared" si="1"/>
        <v>709.85238201682705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51.791627443984204</v>
      </c>
      <c r="L97">
        <v>62.857460347073115</v>
      </c>
      <c r="M97">
        <v>0</v>
      </c>
      <c r="N97">
        <v>30.003625417472318</v>
      </c>
      <c r="O97">
        <v>50.377678009317556</v>
      </c>
      <c r="P97">
        <v>60.955017301038062</v>
      </c>
      <c r="Q97">
        <v>5.0052959492435329</v>
      </c>
      <c r="R97">
        <v>9.9970013709677428</v>
      </c>
      <c r="S97">
        <v>6.0005120951209507</v>
      </c>
      <c r="T97">
        <v>0</v>
      </c>
      <c r="U97">
        <v>243.68144539964902</v>
      </c>
      <c r="V97">
        <v>5.2741896024464836</v>
      </c>
      <c r="W97">
        <v>11.521815513626834</v>
      </c>
      <c r="X97">
        <v>37.475298292003139</v>
      </c>
      <c r="Y97">
        <v>0</v>
      </c>
      <c r="Z97">
        <v>4.993995599999999</v>
      </c>
      <c r="AA97">
        <v>10.835639999999998</v>
      </c>
      <c r="AB97">
        <v>10.035570480000001</v>
      </c>
      <c r="AC97">
        <v>7.381953231999999</v>
      </c>
      <c r="AD97">
        <v>9.2942917999999999</v>
      </c>
      <c r="AE97">
        <v>4.2364659999999992</v>
      </c>
      <c r="AF97">
        <v>0</v>
      </c>
      <c r="AG97">
        <v>0</v>
      </c>
      <c r="AH97">
        <v>38.846886999999995</v>
      </c>
      <c r="AI97">
        <v>8.0835499999999971</v>
      </c>
      <c r="AJ97">
        <v>0</v>
      </c>
      <c r="AK97">
        <v>12.827539999999999</v>
      </c>
      <c r="AL97">
        <v>20.155329999999999</v>
      </c>
      <c r="AM97">
        <v>4.0624761904761906</v>
      </c>
      <c r="AN97">
        <v>0</v>
      </c>
      <c r="AO97">
        <v>7.766303999999999</v>
      </c>
      <c r="AP97">
        <v>2.9283660000000005</v>
      </c>
      <c r="AQ97">
        <v>0</v>
      </c>
      <c r="AR97">
        <v>12.478512</v>
      </c>
      <c r="AS97">
        <v>8.0294987999999989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27.044132116957584</v>
      </c>
      <c r="BB97">
        <f t="shared" si="1"/>
        <v>709.8532157274617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51.791627443984204</v>
      </c>
      <c r="L98">
        <v>62.857460347073115</v>
      </c>
      <c r="M98">
        <v>0</v>
      </c>
      <c r="N98">
        <v>30.003625417472318</v>
      </c>
      <c r="O98">
        <v>50.377678009317556</v>
      </c>
      <c r="P98">
        <v>60.955017301038062</v>
      </c>
      <c r="Q98">
        <v>5.0052959492435329</v>
      </c>
      <c r="R98">
        <v>9.9970013709677428</v>
      </c>
      <c r="S98">
        <v>6.0005120951209507</v>
      </c>
      <c r="T98">
        <v>0</v>
      </c>
      <c r="U98">
        <v>243.68144539964902</v>
      </c>
      <c r="V98">
        <v>5.2741896024464836</v>
      </c>
      <c r="W98">
        <v>11.521815513626834</v>
      </c>
      <c r="X98">
        <v>37.475298292003139</v>
      </c>
      <c r="Y98">
        <v>0</v>
      </c>
      <c r="Z98">
        <v>4.993995599999999</v>
      </c>
      <c r="AA98">
        <v>10.835639999999998</v>
      </c>
      <c r="AB98">
        <v>10.035570480000001</v>
      </c>
      <c r="AC98">
        <v>7.381953231999999</v>
      </c>
      <c r="AD98">
        <v>9.2942917999999999</v>
      </c>
      <c r="AE98">
        <v>3.5847020000000001</v>
      </c>
      <c r="AF98">
        <v>0</v>
      </c>
      <c r="AG98">
        <v>0</v>
      </c>
      <c r="AH98">
        <v>38.846886999999995</v>
      </c>
      <c r="AI98">
        <v>8.0835499999999971</v>
      </c>
      <c r="AJ98">
        <v>0</v>
      </c>
      <c r="AK98">
        <v>12.827539999999999</v>
      </c>
      <c r="AL98">
        <v>20.155329999999999</v>
      </c>
      <c r="AM98">
        <v>4.0624761904761906</v>
      </c>
      <c r="AN98">
        <v>0</v>
      </c>
      <c r="AO98">
        <v>7.766303999999999</v>
      </c>
      <c r="AP98">
        <v>2.9283660000000005</v>
      </c>
      <c r="AQ98">
        <v>0</v>
      </c>
      <c r="AR98">
        <v>12.478512</v>
      </c>
      <c r="AS98">
        <v>8.0294987999999989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27.020212428957585</v>
      </c>
      <c r="BB98">
        <f t="shared" si="1"/>
        <v>709.22537141546172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0.92573627194860686</v>
      </c>
      <c r="L99">
        <f t="shared" si="2"/>
        <v>0.76760915622692827</v>
      </c>
      <c r="M99">
        <f t="shared" si="2"/>
        <v>0</v>
      </c>
      <c r="N99">
        <f t="shared" si="2"/>
        <v>0.72008701001933584</v>
      </c>
      <c r="O99">
        <f t="shared" si="2"/>
        <v>1.2090642722236222</v>
      </c>
      <c r="P99">
        <f t="shared" si="2"/>
        <v>1.4608965629627995</v>
      </c>
      <c r="Q99">
        <f t="shared" si="2"/>
        <v>9.9104762443393196E-2</v>
      </c>
      <c r="R99">
        <f t="shared" si="2"/>
        <v>0.20239048138632471</v>
      </c>
      <c r="S99">
        <f t="shared" si="2"/>
        <v>0.12331524326272263</v>
      </c>
      <c r="T99">
        <f t="shared" si="2"/>
        <v>0</v>
      </c>
      <c r="U99">
        <f t="shared" si="2"/>
        <v>5.848354689591571</v>
      </c>
      <c r="V99">
        <f t="shared" si="2"/>
        <v>0.11206741911575085</v>
      </c>
      <c r="W99">
        <f t="shared" si="2"/>
        <v>0.27665669436026663</v>
      </c>
      <c r="X99">
        <f t="shared" si="2"/>
        <v>0.89937149577517495</v>
      </c>
      <c r="Y99">
        <f t="shared" si="2"/>
        <v>0</v>
      </c>
      <c r="Z99">
        <f t="shared" si="2"/>
        <v>0.11985589440000009</v>
      </c>
      <c r="AA99">
        <f t="shared" si="2"/>
        <v>0.2600403105000002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0.11558545716999999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0.22642023549999954</v>
      </c>
      <c r="AJ99">
        <f t="shared" si="2"/>
        <v>0</v>
      </c>
      <c r="AK99">
        <f t="shared" si="2"/>
        <v>0.30786095999999996</v>
      </c>
      <c r="AL99">
        <f t="shared" si="2"/>
        <v>0.48383858250000072</v>
      </c>
      <c r="AM99">
        <f t="shared" si="2"/>
        <v>9.8108800000000163E-2</v>
      </c>
      <c r="AN99">
        <f t="shared" si="2"/>
        <v>0</v>
      </c>
      <c r="AO99">
        <f t="shared" si="2"/>
        <v>0.17511521999999966</v>
      </c>
      <c r="AP99">
        <f t="shared" si="2"/>
        <v>7.1354518200000064E-2</v>
      </c>
      <c r="AQ99">
        <f t="shared" si="2"/>
        <v>0</v>
      </c>
      <c r="AR99">
        <f t="shared" si="2"/>
        <v>0.30200803199999998</v>
      </c>
      <c r="AS99">
        <f t="shared" si="2"/>
        <v>0.19465692107400015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0.60841154512509465</v>
      </c>
      <c r="BB99">
        <f t="shared" si="1"/>
        <v>15.969559964987404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2.9482233540509322</v>
      </c>
      <c r="L3">
        <v>270.00679104589352</v>
      </c>
      <c r="M3">
        <v>27.001061696354846</v>
      </c>
      <c r="N3">
        <v>36.243133679029704</v>
      </c>
      <c r="O3">
        <v>0</v>
      </c>
      <c r="P3">
        <v>37.743944636678201</v>
      </c>
      <c r="Q3">
        <v>6.6879765909090914</v>
      </c>
      <c r="R3">
        <v>9.9980991661519454</v>
      </c>
      <c r="S3">
        <v>7.7343127906976754</v>
      </c>
      <c r="T3">
        <v>0</v>
      </c>
      <c r="U3">
        <v>53.534344974268969</v>
      </c>
      <c r="V3">
        <v>6.0009480122324161</v>
      </c>
      <c r="W3">
        <v>12.996596237064907</v>
      </c>
      <c r="X3">
        <v>42.997973829772029</v>
      </c>
      <c r="Y3">
        <v>0</v>
      </c>
      <c r="Z3">
        <v>6.0321175200000008</v>
      </c>
      <c r="AA3">
        <v>12.918427599999998</v>
      </c>
      <c r="AB3">
        <v>12.121704816000001</v>
      </c>
      <c r="AC3">
        <v>8.9164694943999994</v>
      </c>
      <c r="AD3">
        <v>11.226333559999999</v>
      </c>
      <c r="AE3">
        <v>15.1671353808</v>
      </c>
      <c r="AF3">
        <v>5.4449999999999994</v>
      </c>
      <c r="AG3">
        <v>12.156275039999999</v>
      </c>
      <c r="AH3">
        <v>46.922145399999998</v>
      </c>
      <c r="AI3">
        <v>0</v>
      </c>
      <c r="AJ3">
        <v>0</v>
      </c>
      <c r="AK3">
        <v>15.49414</v>
      </c>
      <c r="AL3">
        <v>0</v>
      </c>
      <c r="AM3">
        <v>4.9079790476190475</v>
      </c>
      <c r="AN3">
        <v>0.68867999999999996</v>
      </c>
      <c r="AO3">
        <v>8.7493224000000005</v>
      </c>
      <c r="AP3">
        <v>3.9694090800000001</v>
      </c>
      <c r="AQ3">
        <v>17.396999999999998</v>
      </c>
      <c r="AR3">
        <v>16.088591999999998</v>
      </c>
      <c r="AS3">
        <v>9.7861171044000006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26.493006059206941</v>
      </c>
      <c r="BB3">
        <f>SUM(B3:AZ3)-BA3</f>
        <v>695.38724839711631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2.9482233540509322</v>
      </c>
      <c r="L4">
        <v>269.00434785610645</v>
      </c>
      <c r="M4">
        <v>27.001061696354846</v>
      </c>
      <c r="N4">
        <v>36.243133679029704</v>
      </c>
      <c r="O4">
        <v>0</v>
      </c>
      <c r="P4">
        <v>37.743944636678201</v>
      </c>
      <c r="Q4">
        <v>6.6879765909090914</v>
      </c>
      <c r="R4">
        <v>9.9980991661519454</v>
      </c>
      <c r="S4">
        <v>7.7343127906976754</v>
      </c>
      <c r="T4">
        <v>0</v>
      </c>
      <c r="U4">
        <v>53.534344974268969</v>
      </c>
      <c r="V4">
        <v>6.0009480122324161</v>
      </c>
      <c r="W4">
        <v>12.996596237064907</v>
      </c>
      <c r="X4">
        <v>42.997973829772029</v>
      </c>
      <c r="Y4">
        <v>0</v>
      </c>
      <c r="Z4">
        <v>6.0321175200000008</v>
      </c>
      <c r="AA4">
        <v>12.918427599999998</v>
      </c>
      <c r="AB4">
        <v>12.121704816000001</v>
      </c>
      <c r="AC4">
        <v>8.9164694943999994</v>
      </c>
      <c r="AD4">
        <v>11.226333559999999</v>
      </c>
      <c r="AE4">
        <v>15.1671353808</v>
      </c>
      <c r="AF4">
        <v>5.4449999999999994</v>
      </c>
      <c r="AG4">
        <v>12.156275039999999</v>
      </c>
      <c r="AH4">
        <v>46.922145399999998</v>
      </c>
      <c r="AI4">
        <v>0</v>
      </c>
      <c r="AJ4">
        <v>0</v>
      </c>
      <c r="AK4">
        <v>15.49414</v>
      </c>
      <c r="AL4">
        <v>0</v>
      </c>
      <c r="AM4">
        <v>4.9079790476190475</v>
      </c>
      <c r="AN4">
        <v>0.68867999999999996</v>
      </c>
      <c r="AO4">
        <v>8.7493224000000005</v>
      </c>
      <c r="AP4">
        <v>3.9694090800000001</v>
      </c>
      <c r="AQ4">
        <v>17.396999999999998</v>
      </c>
      <c r="AR4">
        <v>16.088591999999998</v>
      </c>
      <c r="AS4">
        <v>9.7861171044000006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26.456216394209882</v>
      </c>
      <c r="BB4">
        <f t="shared" ref="BB4:BB67" si="0">SUM(B4:AZ4)-BA4</f>
        <v>694.4215948723263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269.00434785610645</v>
      </c>
      <c r="M5">
        <v>27.001061696354846</v>
      </c>
      <c r="N5">
        <v>36.243133679029704</v>
      </c>
      <c r="O5">
        <v>0</v>
      </c>
      <c r="P5">
        <v>37.743944636678201</v>
      </c>
      <c r="Q5">
        <v>0</v>
      </c>
      <c r="R5">
        <v>0</v>
      </c>
      <c r="S5">
        <v>0</v>
      </c>
      <c r="T5">
        <v>0</v>
      </c>
      <c r="U5">
        <v>53.534344974268969</v>
      </c>
      <c r="V5">
        <v>6.0009480122324161</v>
      </c>
      <c r="W5">
        <v>12.996596237064907</v>
      </c>
      <c r="X5">
        <v>42.997973829772029</v>
      </c>
      <c r="Y5">
        <v>0</v>
      </c>
      <c r="Z5">
        <v>6.0321175200000008</v>
      </c>
      <c r="AA5">
        <v>12.918427599999998</v>
      </c>
      <c r="AB5">
        <v>12.121704816000001</v>
      </c>
      <c r="AC5">
        <v>8.9164694943999994</v>
      </c>
      <c r="AD5">
        <v>11.226333559999999</v>
      </c>
      <c r="AE5">
        <v>15.1671353808</v>
      </c>
      <c r="AF5">
        <v>2.7224999999999997</v>
      </c>
      <c r="AG5">
        <v>12.156275039999999</v>
      </c>
      <c r="AH5">
        <v>46.922145399999998</v>
      </c>
      <c r="AI5">
        <v>0</v>
      </c>
      <c r="AJ5">
        <v>0</v>
      </c>
      <c r="AK5">
        <v>15.49414</v>
      </c>
      <c r="AL5">
        <v>0</v>
      </c>
      <c r="AM5">
        <v>4.9079790476190475</v>
      </c>
      <c r="AN5">
        <v>0.68867999999999996</v>
      </c>
      <c r="AO5">
        <v>8.7493224000000005</v>
      </c>
      <c r="AP5">
        <v>3.9694090800000001</v>
      </c>
      <c r="AQ5">
        <v>17.396999999999998</v>
      </c>
      <c r="AR5">
        <v>15.072470399999998</v>
      </c>
      <c r="AS5">
        <v>9.7861171044000006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25.314580834437166</v>
      </c>
      <c r="BB5">
        <f t="shared" si="0"/>
        <v>664.45599693028919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269.00046686622909</v>
      </c>
      <c r="M6">
        <v>27.001061696354846</v>
      </c>
      <c r="N6">
        <v>36.243133679029704</v>
      </c>
      <c r="O6">
        <v>0</v>
      </c>
      <c r="P6">
        <v>37.743944636678201</v>
      </c>
      <c r="Q6">
        <v>0</v>
      </c>
      <c r="R6">
        <v>0</v>
      </c>
      <c r="S6">
        <v>0</v>
      </c>
      <c r="T6">
        <v>0</v>
      </c>
      <c r="U6">
        <v>53.534344974268969</v>
      </c>
      <c r="V6">
        <v>6.0009480122324161</v>
      </c>
      <c r="W6">
        <v>12.996596237064907</v>
      </c>
      <c r="X6">
        <v>42.997973829772029</v>
      </c>
      <c r="Y6">
        <v>0</v>
      </c>
      <c r="Z6">
        <v>6.0321175200000008</v>
      </c>
      <c r="AA6">
        <v>12.918427599999998</v>
      </c>
      <c r="AB6">
        <v>12.121704816000001</v>
      </c>
      <c r="AC6">
        <v>8.9164694943999994</v>
      </c>
      <c r="AD6">
        <v>11.226333559999999</v>
      </c>
      <c r="AE6">
        <v>15.1671353808</v>
      </c>
      <c r="AF6">
        <v>2.7224999999999997</v>
      </c>
      <c r="AG6">
        <v>12.156275039999999</v>
      </c>
      <c r="AH6">
        <v>46.922145399999998</v>
      </c>
      <c r="AI6">
        <v>0</v>
      </c>
      <c r="AJ6">
        <v>0</v>
      </c>
      <c r="AK6">
        <v>15.49414</v>
      </c>
      <c r="AL6">
        <v>0</v>
      </c>
      <c r="AM6">
        <v>4.9079790476190475</v>
      </c>
      <c r="AN6">
        <v>0.68867999999999996</v>
      </c>
      <c r="AO6">
        <v>8.7493224000000005</v>
      </c>
      <c r="AP6">
        <v>3.9694090800000001</v>
      </c>
      <c r="AQ6">
        <v>13.45368</v>
      </c>
      <c r="AR6">
        <v>15.072470399999998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25.169718732698477</v>
      </c>
      <c r="BB6">
        <f t="shared" si="0"/>
        <v>660.65365804215048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275.37697460625918</v>
      </c>
      <c r="M7">
        <v>27.001061696354846</v>
      </c>
      <c r="N7">
        <v>36.243133679029704</v>
      </c>
      <c r="O7">
        <v>0</v>
      </c>
      <c r="P7">
        <v>37.743944636678201</v>
      </c>
      <c r="Q7">
        <v>0</v>
      </c>
      <c r="R7">
        <v>0</v>
      </c>
      <c r="S7">
        <v>0</v>
      </c>
      <c r="T7">
        <v>0</v>
      </c>
      <c r="U7">
        <v>53.534344974268969</v>
      </c>
      <c r="V7">
        <v>6.0009480122324161</v>
      </c>
      <c r="W7">
        <v>12.93431222953904</v>
      </c>
      <c r="X7">
        <v>42.997973829772029</v>
      </c>
      <c r="Y7">
        <v>0</v>
      </c>
      <c r="Z7">
        <v>6.0321175200000008</v>
      </c>
      <c r="AA7">
        <v>12.918427599999998</v>
      </c>
      <c r="AB7">
        <v>12.121704816000001</v>
      </c>
      <c r="AC7">
        <v>8.9164694943999994</v>
      </c>
      <c r="AD7">
        <v>11.226333559999999</v>
      </c>
      <c r="AE7">
        <v>15.1671353808</v>
      </c>
      <c r="AF7">
        <v>2.7224999999999997</v>
      </c>
      <c r="AG7">
        <v>12.156275039999999</v>
      </c>
      <c r="AH7">
        <v>46.922145399999998</v>
      </c>
      <c r="AI7">
        <v>9.7639099999999992</v>
      </c>
      <c r="AJ7">
        <v>0</v>
      </c>
      <c r="AK7">
        <v>15.49414</v>
      </c>
      <c r="AL7">
        <v>0</v>
      </c>
      <c r="AM7">
        <v>4.9079790476190475</v>
      </c>
      <c r="AN7">
        <v>0.68867999999999996</v>
      </c>
      <c r="AO7">
        <v>8.7493224000000005</v>
      </c>
      <c r="AP7">
        <v>3.9694090800000001</v>
      </c>
      <c r="AQ7">
        <v>12.177899999999998</v>
      </c>
      <c r="AR7">
        <v>15.072470399999998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25.712964961987304</v>
      </c>
      <c r="BB7">
        <f t="shared" si="0"/>
        <v>674.91276554536591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275.37697460625918</v>
      </c>
      <c r="M8">
        <v>27.001061696354846</v>
      </c>
      <c r="N8">
        <v>36.243133679029704</v>
      </c>
      <c r="O8">
        <v>0</v>
      </c>
      <c r="P8">
        <v>37.743944636678201</v>
      </c>
      <c r="Q8">
        <v>0</v>
      </c>
      <c r="R8">
        <v>0</v>
      </c>
      <c r="S8">
        <v>0</v>
      </c>
      <c r="T8">
        <v>0</v>
      </c>
      <c r="U8">
        <v>53.534344974268969</v>
      </c>
      <c r="V8">
        <v>0</v>
      </c>
      <c r="W8">
        <v>1.982917481203007</v>
      </c>
      <c r="X8">
        <v>30.000314025586686</v>
      </c>
      <c r="Y8">
        <v>0</v>
      </c>
      <c r="Z8">
        <v>6.0321175200000008</v>
      </c>
      <c r="AA8">
        <v>12.918427599999998</v>
      </c>
      <c r="AB8">
        <v>12.121704816000001</v>
      </c>
      <c r="AC8">
        <v>8.9164694943999994</v>
      </c>
      <c r="AD8">
        <v>11.226333559999999</v>
      </c>
      <c r="AE8">
        <v>15.1671353808</v>
      </c>
      <c r="AF8">
        <v>2.7224999999999997</v>
      </c>
      <c r="AG8">
        <v>12.156275039999999</v>
      </c>
      <c r="AH8">
        <v>46.922145399999998</v>
      </c>
      <c r="AI8">
        <v>9.7639099999999992</v>
      </c>
      <c r="AJ8">
        <v>0</v>
      </c>
      <c r="AK8">
        <v>15.49414</v>
      </c>
      <c r="AL8">
        <v>0</v>
      </c>
      <c r="AM8">
        <v>4.9079790476190475</v>
      </c>
      <c r="AN8">
        <v>0.68867999999999996</v>
      </c>
      <c r="AO8">
        <v>8.7493224000000005</v>
      </c>
      <c r="AP8">
        <v>3.9694090800000001</v>
      </c>
      <c r="AQ8">
        <v>12.177899999999998</v>
      </c>
      <c r="AR8">
        <v>15.072470399999998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24.613799781319628</v>
      </c>
      <c r="BB8">
        <f t="shared" si="0"/>
        <v>646.06192816127987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275.37697460625918</v>
      </c>
      <c r="M9">
        <v>27.001061696354846</v>
      </c>
      <c r="N9">
        <v>36.243133679029704</v>
      </c>
      <c r="O9">
        <v>0</v>
      </c>
      <c r="P9">
        <v>37.743944636678201</v>
      </c>
      <c r="Q9">
        <v>0</v>
      </c>
      <c r="R9">
        <v>0</v>
      </c>
      <c r="S9">
        <v>0</v>
      </c>
      <c r="T9">
        <v>0</v>
      </c>
      <c r="U9">
        <v>53.534344974268969</v>
      </c>
      <c r="V9">
        <v>0</v>
      </c>
      <c r="W9">
        <v>2.0030732959850606</v>
      </c>
      <c r="X9">
        <v>30.000314025586686</v>
      </c>
      <c r="Y9">
        <v>0</v>
      </c>
      <c r="Z9">
        <v>6.0321175200000008</v>
      </c>
      <c r="AA9">
        <v>12.918427599999998</v>
      </c>
      <c r="AB9">
        <v>12.121704816000001</v>
      </c>
      <c r="AC9">
        <v>8.9164694943999994</v>
      </c>
      <c r="AD9">
        <v>11.226333559999999</v>
      </c>
      <c r="AE9">
        <v>15.1671353808</v>
      </c>
      <c r="AF9">
        <v>2.7224999999999997</v>
      </c>
      <c r="AG9">
        <v>12.156275039999999</v>
      </c>
      <c r="AH9">
        <v>46.922145399999998</v>
      </c>
      <c r="AI9">
        <v>14.060030399999999</v>
      </c>
      <c r="AJ9">
        <v>0</v>
      </c>
      <c r="AK9">
        <v>15.49414</v>
      </c>
      <c r="AL9">
        <v>0</v>
      </c>
      <c r="AM9">
        <v>4.9079790476190475</v>
      </c>
      <c r="AN9">
        <v>0.68867999999999996</v>
      </c>
      <c r="AO9">
        <v>8.7493224000000005</v>
      </c>
      <c r="AP9">
        <v>3.9694090800000001</v>
      </c>
      <c r="AQ9">
        <v>9.0464399999999987</v>
      </c>
      <c r="AR9">
        <v>15.072470399999998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24.657282571379923</v>
      </c>
      <c r="BB9">
        <f t="shared" si="0"/>
        <v>647.20326158600153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275.37697460625918</v>
      </c>
      <c r="M10">
        <v>27.001061696354846</v>
      </c>
      <c r="N10">
        <v>36.243133679029704</v>
      </c>
      <c r="O10">
        <v>0</v>
      </c>
      <c r="P10">
        <v>37.743944636678201</v>
      </c>
      <c r="Q10">
        <v>0</v>
      </c>
      <c r="R10">
        <v>0</v>
      </c>
      <c r="S10">
        <v>0</v>
      </c>
      <c r="T10">
        <v>0</v>
      </c>
      <c r="U10">
        <v>53.534344974268969</v>
      </c>
      <c r="V10">
        <v>0</v>
      </c>
      <c r="W10">
        <v>2.0030732959850606</v>
      </c>
      <c r="X10">
        <v>30.000314025586686</v>
      </c>
      <c r="Y10">
        <v>0</v>
      </c>
      <c r="Z10">
        <v>6.0321175200000008</v>
      </c>
      <c r="AA10">
        <v>12.918427599999998</v>
      </c>
      <c r="AB10">
        <v>12.121704816000001</v>
      </c>
      <c r="AC10">
        <v>8.9164694943999994</v>
      </c>
      <c r="AD10">
        <v>11.226333559999999</v>
      </c>
      <c r="AE10">
        <v>15.1671353808</v>
      </c>
      <c r="AF10">
        <v>2.7224999999999997</v>
      </c>
      <c r="AG10">
        <v>12.156275039999999</v>
      </c>
      <c r="AH10">
        <v>46.922145399999998</v>
      </c>
      <c r="AI10">
        <v>14.060030399999999</v>
      </c>
      <c r="AJ10">
        <v>0</v>
      </c>
      <c r="AK10">
        <v>15.49414</v>
      </c>
      <c r="AL10">
        <v>0</v>
      </c>
      <c r="AM10">
        <v>4.9079790476190475</v>
      </c>
      <c r="AN10">
        <v>0.68867999999999996</v>
      </c>
      <c r="AO10">
        <v>8.7493224000000005</v>
      </c>
      <c r="AP10">
        <v>3.9694090800000001</v>
      </c>
      <c r="AQ10">
        <v>4.5232199999999994</v>
      </c>
      <c r="AR10">
        <v>15.072470399999998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24.491280213284682</v>
      </c>
      <c r="BB10">
        <f t="shared" si="0"/>
        <v>642.84604394409689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1.619449434359379</v>
      </c>
      <c r="L11">
        <v>275.7079794314854</v>
      </c>
      <c r="M11">
        <v>27.001061696354846</v>
      </c>
      <c r="N11">
        <v>36.243133679029704</v>
      </c>
      <c r="O11">
        <v>0</v>
      </c>
      <c r="P11">
        <v>37.743944636678201</v>
      </c>
      <c r="Q11">
        <v>0</v>
      </c>
      <c r="R11">
        <v>0</v>
      </c>
      <c r="S11">
        <v>0</v>
      </c>
      <c r="T11">
        <v>0</v>
      </c>
      <c r="U11">
        <v>53.534344974268969</v>
      </c>
      <c r="V11">
        <v>0</v>
      </c>
      <c r="W11">
        <v>1.9835507630021798</v>
      </c>
      <c r="X11">
        <v>15.00017709808782</v>
      </c>
      <c r="Y11">
        <v>0</v>
      </c>
      <c r="Z11">
        <v>6.0321175200000008</v>
      </c>
      <c r="AA11">
        <v>12.918427599999998</v>
      </c>
      <c r="AB11">
        <v>12.121704816000001</v>
      </c>
      <c r="AC11">
        <v>8.9164694943999994</v>
      </c>
      <c r="AD11">
        <v>11.226333559999999</v>
      </c>
      <c r="AE11">
        <v>15.1671353808</v>
      </c>
      <c r="AF11">
        <v>2.7224999999999997</v>
      </c>
      <c r="AG11">
        <v>12.156275039999999</v>
      </c>
      <c r="AH11">
        <v>46.922145399999998</v>
      </c>
      <c r="AI11">
        <v>14.841143199999999</v>
      </c>
      <c r="AJ11">
        <v>0</v>
      </c>
      <c r="AK11">
        <v>15.49414</v>
      </c>
      <c r="AL11">
        <v>0</v>
      </c>
      <c r="AM11">
        <v>4.9079790476190475</v>
      </c>
      <c r="AN11">
        <v>0.68867999999999996</v>
      </c>
      <c r="AO11">
        <v>8.7493224000000005</v>
      </c>
      <c r="AP11">
        <v>3.5370972000000003</v>
      </c>
      <c r="AQ11">
        <v>4.2525999999999993</v>
      </c>
      <c r="AR11">
        <v>15.072470399999998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24.014509980170025</v>
      </c>
      <c r="BB11">
        <f t="shared" si="0"/>
        <v>630.33178989631529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1.6194542909760592</v>
      </c>
      <c r="L12">
        <v>275.7079794314854</v>
      </c>
      <c r="M12">
        <v>27.001061696354846</v>
      </c>
      <c r="N12">
        <v>36.243133679029704</v>
      </c>
      <c r="O12">
        <v>0</v>
      </c>
      <c r="P12">
        <v>37.743944636678201</v>
      </c>
      <c r="Q12">
        <v>3.5359873762376242</v>
      </c>
      <c r="R12">
        <v>7.0648341878378362</v>
      </c>
      <c r="S12">
        <v>4.3809627694545448</v>
      </c>
      <c r="T12">
        <v>0</v>
      </c>
      <c r="U12">
        <v>53.534344974268969</v>
      </c>
      <c r="V12">
        <v>0</v>
      </c>
      <c r="W12">
        <v>1.9928651319483437</v>
      </c>
      <c r="X12">
        <v>15.00017709808782</v>
      </c>
      <c r="Y12">
        <v>0</v>
      </c>
      <c r="Z12">
        <v>6.0321175200000008</v>
      </c>
      <c r="AA12">
        <v>13.088087999999999</v>
      </c>
      <c r="AB12">
        <v>12.121704816000001</v>
      </c>
      <c r="AC12">
        <v>8.9164694943999994</v>
      </c>
      <c r="AD12">
        <v>11.226333559999999</v>
      </c>
      <c r="AE12">
        <v>15.1671353808</v>
      </c>
      <c r="AF12">
        <v>2.7224999999999997</v>
      </c>
      <c r="AG12">
        <v>12.156275039999999</v>
      </c>
      <c r="AH12">
        <v>46.922145399999998</v>
      </c>
      <c r="AI12">
        <v>14.841143199999999</v>
      </c>
      <c r="AJ12">
        <v>0</v>
      </c>
      <c r="AK12">
        <v>15.49414</v>
      </c>
      <c r="AL12">
        <v>0</v>
      </c>
      <c r="AM12">
        <v>4.9079790476190475</v>
      </c>
      <c r="AN12">
        <v>0.68867999999999996</v>
      </c>
      <c r="AO12">
        <v>8.7493224000000005</v>
      </c>
      <c r="AP12">
        <v>3.5370972000000003</v>
      </c>
      <c r="AQ12">
        <v>0</v>
      </c>
      <c r="AR12">
        <v>15.072470399999998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24.414839495401303</v>
      </c>
      <c r="BB12">
        <f t="shared" si="0"/>
        <v>640.8396243401769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1.6194554675085506</v>
      </c>
      <c r="L13">
        <v>275.7079794314854</v>
      </c>
      <c r="M13">
        <v>27.001061696354846</v>
      </c>
      <c r="N13">
        <v>36.243133679029704</v>
      </c>
      <c r="O13">
        <v>0</v>
      </c>
      <c r="P13">
        <v>37.743944636678201</v>
      </c>
      <c r="Q13">
        <v>3.5359873762376242</v>
      </c>
      <c r="R13">
        <v>7.0648341878378362</v>
      </c>
      <c r="S13">
        <v>4.3809627694545448</v>
      </c>
      <c r="T13">
        <v>0</v>
      </c>
      <c r="U13">
        <v>53.534344974268969</v>
      </c>
      <c r="V13">
        <v>0</v>
      </c>
      <c r="W13">
        <v>1.9928651319483437</v>
      </c>
      <c r="X13">
        <v>15.002068083437083</v>
      </c>
      <c r="Y13">
        <v>0</v>
      </c>
      <c r="Z13">
        <v>6.0321175200000008</v>
      </c>
      <c r="AA13">
        <v>13.088087999999999</v>
      </c>
      <c r="AB13">
        <v>12.121704816000001</v>
      </c>
      <c r="AC13">
        <v>8.9164694943999994</v>
      </c>
      <c r="AD13">
        <v>11.226333559999999</v>
      </c>
      <c r="AE13">
        <v>15.1671353808</v>
      </c>
      <c r="AF13">
        <v>2.7224999999999997</v>
      </c>
      <c r="AG13">
        <v>12.156275039999999</v>
      </c>
      <c r="AH13">
        <v>46.922145399999998</v>
      </c>
      <c r="AI13">
        <v>14.841143199999999</v>
      </c>
      <c r="AJ13">
        <v>0</v>
      </c>
      <c r="AK13">
        <v>15.49414</v>
      </c>
      <c r="AL13">
        <v>0</v>
      </c>
      <c r="AM13">
        <v>4.9079790476190475</v>
      </c>
      <c r="AN13">
        <v>0.68867999999999996</v>
      </c>
      <c r="AO13">
        <v>8.7493224000000005</v>
      </c>
      <c r="AP13">
        <v>3.9694090800000001</v>
      </c>
      <c r="AQ13">
        <v>0</v>
      </c>
      <c r="AR13">
        <v>15.072470399999998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24.430774868019043</v>
      </c>
      <c r="BB13">
        <f t="shared" si="0"/>
        <v>641.25789300944098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1.6194542909760592</v>
      </c>
      <c r="L14">
        <v>275.7079794314854</v>
      </c>
      <c r="M14">
        <v>27.001061696354846</v>
      </c>
      <c r="N14">
        <v>36.243133679029704</v>
      </c>
      <c r="O14">
        <v>0</v>
      </c>
      <c r="P14">
        <v>37.743944636678201</v>
      </c>
      <c r="Q14">
        <v>1.899427656992084</v>
      </c>
      <c r="R14">
        <v>3.7051900192479859</v>
      </c>
      <c r="S14">
        <v>2.2628084308357352</v>
      </c>
      <c r="T14">
        <v>0</v>
      </c>
      <c r="U14">
        <v>53.534344974268969</v>
      </c>
      <c r="V14">
        <v>0</v>
      </c>
      <c r="W14">
        <v>1.9928651319483437</v>
      </c>
      <c r="X14">
        <v>15.002068083437083</v>
      </c>
      <c r="Y14">
        <v>0</v>
      </c>
      <c r="Z14">
        <v>6.0321175200000008</v>
      </c>
      <c r="AA14">
        <v>13.088087999999999</v>
      </c>
      <c r="AB14">
        <v>12.121704816000001</v>
      </c>
      <c r="AC14">
        <v>8.9164694943999994</v>
      </c>
      <c r="AD14">
        <v>11.226333559999999</v>
      </c>
      <c r="AE14">
        <v>15.1671353808</v>
      </c>
      <c r="AF14">
        <v>2.7224999999999997</v>
      </c>
      <c r="AG14">
        <v>12.156275039999999</v>
      </c>
      <c r="AH14">
        <v>46.922145399999998</v>
      </c>
      <c r="AI14">
        <v>14.841143199999999</v>
      </c>
      <c r="AJ14">
        <v>0</v>
      </c>
      <c r="AK14">
        <v>15.49414</v>
      </c>
      <c r="AL14">
        <v>0</v>
      </c>
      <c r="AM14">
        <v>4.9079790476190475</v>
      </c>
      <c r="AN14">
        <v>0.68867999999999996</v>
      </c>
      <c r="AO14">
        <v>8.7493224000000005</v>
      </c>
      <c r="AP14">
        <v>3.9694090800000001</v>
      </c>
      <c r="AQ14">
        <v>0</v>
      </c>
      <c r="AR14">
        <v>15.072470399999998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24.169677960336898</v>
      </c>
      <c r="BB14">
        <f t="shared" si="0"/>
        <v>634.40463051413644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1.6194554675085506</v>
      </c>
      <c r="L15">
        <v>275.7079794314854</v>
      </c>
      <c r="M15">
        <v>27.001061696354846</v>
      </c>
      <c r="N15">
        <v>36.243133679029704</v>
      </c>
      <c r="O15">
        <v>0</v>
      </c>
      <c r="P15">
        <v>37.743944636678201</v>
      </c>
      <c r="Q15">
        <v>2.0971872404844287</v>
      </c>
      <c r="R15">
        <v>3.7051900192479859</v>
      </c>
      <c r="S15">
        <v>2.2628084308357352</v>
      </c>
      <c r="T15">
        <v>0</v>
      </c>
      <c r="U15">
        <v>53.534344974268969</v>
      </c>
      <c r="V15">
        <v>0</v>
      </c>
      <c r="W15">
        <v>1.993382166826462</v>
      </c>
      <c r="X15">
        <v>15.004671486662323</v>
      </c>
      <c r="Y15">
        <v>0</v>
      </c>
      <c r="Z15">
        <v>6.0321175200000008</v>
      </c>
      <c r="AA15">
        <v>13.088087999999999</v>
      </c>
      <c r="AB15">
        <v>12.121704816000001</v>
      </c>
      <c r="AC15">
        <v>8.9164694943999994</v>
      </c>
      <c r="AD15">
        <v>11.226333559999999</v>
      </c>
      <c r="AE15">
        <v>15.1671353808</v>
      </c>
      <c r="AF15">
        <v>2.7224999999999997</v>
      </c>
      <c r="AG15">
        <v>12.156275039999999</v>
      </c>
      <c r="AH15">
        <v>46.922145399999998</v>
      </c>
      <c r="AI15">
        <v>14.841143199999999</v>
      </c>
      <c r="AJ15">
        <v>0</v>
      </c>
      <c r="AK15">
        <v>15.49414</v>
      </c>
      <c r="AL15">
        <v>0</v>
      </c>
      <c r="AM15">
        <v>4.9079790476190475</v>
      </c>
      <c r="AN15">
        <v>0.68867999999999996</v>
      </c>
      <c r="AO15">
        <v>8.7493224000000005</v>
      </c>
      <c r="AP15">
        <v>3.9694090800000001</v>
      </c>
      <c r="AQ15">
        <v>0</v>
      </c>
      <c r="AR15">
        <v>15.072470399999998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24.177050189986318</v>
      </c>
      <c r="BB15">
        <f t="shared" si="0"/>
        <v>634.59813948261512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1.6194542909760592</v>
      </c>
      <c r="L16">
        <v>275.7079794314854</v>
      </c>
      <c r="M16">
        <v>27.001061696354846</v>
      </c>
      <c r="N16">
        <v>36.243133679029704</v>
      </c>
      <c r="O16">
        <v>0</v>
      </c>
      <c r="P16">
        <v>37.743944636678201</v>
      </c>
      <c r="Q16">
        <v>3.6819225410544512</v>
      </c>
      <c r="R16">
        <v>7.0648341878378362</v>
      </c>
      <c r="S16">
        <v>4.3809627694545448</v>
      </c>
      <c r="T16">
        <v>0</v>
      </c>
      <c r="U16">
        <v>53.534344974268969</v>
      </c>
      <c r="V16">
        <v>0</v>
      </c>
      <c r="W16">
        <v>1.993382166826462</v>
      </c>
      <c r="X16">
        <v>15.004671486662323</v>
      </c>
      <c r="Y16">
        <v>0</v>
      </c>
      <c r="Z16">
        <v>6.0321175200000008</v>
      </c>
      <c r="AA16">
        <v>13.088087999999999</v>
      </c>
      <c r="AB16">
        <v>12.121704816000001</v>
      </c>
      <c r="AC16">
        <v>8.9164694943999994</v>
      </c>
      <c r="AD16">
        <v>11.226333559999999</v>
      </c>
      <c r="AE16">
        <v>15.1671353808</v>
      </c>
      <c r="AF16">
        <v>2.7224999999999997</v>
      </c>
      <c r="AG16">
        <v>12.156275039999999</v>
      </c>
      <c r="AH16">
        <v>46.922145399999998</v>
      </c>
      <c r="AI16">
        <v>14.841143199999999</v>
      </c>
      <c r="AJ16">
        <v>0</v>
      </c>
      <c r="AK16">
        <v>15.49414</v>
      </c>
      <c r="AL16">
        <v>0</v>
      </c>
      <c r="AM16">
        <v>4.9079790476190475</v>
      </c>
      <c r="AN16">
        <v>0.68867999999999996</v>
      </c>
      <c r="AO16">
        <v>8.7493224000000005</v>
      </c>
      <c r="AP16">
        <v>3.9694090800000001</v>
      </c>
      <c r="AQ16">
        <v>0</v>
      </c>
      <c r="AR16">
        <v>16.088591999999998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24.473536670059353</v>
      </c>
      <c r="BB16">
        <f t="shared" si="0"/>
        <v>642.38030723378824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1.6194024336694433</v>
      </c>
      <c r="L17">
        <v>275.7079794314854</v>
      </c>
      <c r="M17">
        <v>27.001061696354846</v>
      </c>
      <c r="N17">
        <v>36.243133679029704</v>
      </c>
      <c r="O17">
        <v>0</v>
      </c>
      <c r="P17">
        <v>37.743944636678201</v>
      </c>
      <c r="Q17">
        <v>3.6828537640449439</v>
      </c>
      <c r="R17">
        <v>7.1556207020044544</v>
      </c>
      <c r="S17">
        <v>4.4543858648068673</v>
      </c>
      <c r="T17">
        <v>0</v>
      </c>
      <c r="U17">
        <v>53.534344974268969</v>
      </c>
      <c r="V17">
        <v>0</v>
      </c>
      <c r="W17">
        <v>1.9928651319483437</v>
      </c>
      <c r="X17">
        <v>15.004671486662323</v>
      </c>
      <c r="Y17">
        <v>0</v>
      </c>
      <c r="Z17">
        <v>6.0321175200000008</v>
      </c>
      <c r="AA17">
        <v>13.088087999999999</v>
      </c>
      <c r="AB17">
        <v>12.121704816000001</v>
      </c>
      <c r="AC17">
        <v>8.9164694943999994</v>
      </c>
      <c r="AD17">
        <v>11.226333559999999</v>
      </c>
      <c r="AE17">
        <v>15.1671353808</v>
      </c>
      <c r="AF17">
        <v>2.7224999999999997</v>
      </c>
      <c r="AG17">
        <v>12.156275039999999</v>
      </c>
      <c r="AH17">
        <v>46.922145399999998</v>
      </c>
      <c r="AI17">
        <v>14.841143199999999</v>
      </c>
      <c r="AJ17">
        <v>0</v>
      </c>
      <c r="AK17">
        <v>15.49414</v>
      </c>
      <c r="AL17">
        <v>0</v>
      </c>
      <c r="AM17">
        <v>4.9079790476190475</v>
      </c>
      <c r="AN17">
        <v>0.68867999999999996</v>
      </c>
      <c r="AO17">
        <v>8.7493224000000005</v>
      </c>
      <c r="AP17">
        <v>3.5370972000000003</v>
      </c>
      <c r="AQ17">
        <v>0</v>
      </c>
      <c r="AR17">
        <v>16.088591999999998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24.463710742546837</v>
      </c>
      <c r="BB17">
        <f t="shared" si="0"/>
        <v>642.12239322162543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1.6194013530907494</v>
      </c>
      <c r="L18">
        <v>275.7079794314854</v>
      </c>
      <c r="M18">
        <v>27.001061696354846</v>
      </c>
      <c r="N18">
        <v>36.243133679029704</v>
      </c>
      <c r="O18">
        <v>0</v>
      </c>
      <c r="P18">
        <v>37.743944636678201</v>
      </c>
      <c r="Q18">
        <v>3.6828537640449439</v>
      </c>
      <c r="R18">
        <v>7.1556207020044544</v>
      </c>
      <c r="S18">
        <v>4.4543858648068673</v>
      </c>
      <c r="T18">
        <v>0</v>
      </c>
      <c r="U18">
        <v>53.534344974268969</v>
      </c>
      <c r="V18">
        <v>0</v>
      </c>
      <c r="W18">
        <v>1.9928651319483437</v>
      </c>
      <c r="X18">
        <v>15.004671486662323</v>
      </c>
      <c r="Y18">
        <v>0</v>
      </c>
      <c r="Z18">
        <v>6.0321175200000008</v>
      </c>
      <c r="AA18">
        <v>13.088087999999999</v>
      </c>
      <c r="AB18">
        <v>12.121704816000001</v>
      </c>
      <c r="AC18">
        <v>8.9164694943999994</v>
      </c>
      <c r="AD18">
        <v>11.226333559999999</v>
      </c>
      <c r="AE18">
        <v>15.1671353808</v>
      </c>
      <c r="AF18">
        <v>2.7224999999999997</v>
      </c>
      <c r="AG18">
        <v>12.156275039999999</v>
      </c>
      <c r="AH18">
        <v>46.922145399999998</v>
      </c>
      <c r="AI18">
        <v>14.841143199999999</v>
      </c>
      <c r="AJ18">
        <v>0</v>
      </c>
      <c r="AK18">
        <v>15.49414</v>
      </c>
      <c r="AL18">
        <v>0</v>
      </c>
      <c r="AM18">
        <v>4.9079790476190475</v>
      </c>
      <c r="AN18">
        <v>0.68867999999999996</v>
      </c>
      <c r="AO18">
        <v>8.7493224000000005</v>
      </c>
      <c r="AP18">
        <v>3.5370972000000003</v>
      </c>
      <c r="AQ18">
        <v>0</v>
      </c>
      <c r="AR18">
        <v>16.088591999999998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24.463710701512206</v>
      </c>
      <c r="BB18">
        <f t="shared" si="0"/>
        <v>642.12239218208128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1.6194024336694433</v>
      </c>
      <c r="L19">
        <v>275.7079794314854</v>
      </c>
      <c r="M19">
        <v>27.001061696354846</v>
      </c>
      <c r="N19">
        <v>36.243133679029704</v>
      </c>
      <c r="O19">
        <v>0</v>
      </c>
      <c r="P19">
        <v>37.743944636678201</v>
      </c>
      <c r="Q19">
        <v>3.6828537640449439</v>
      </c>
      <c r="R19">
        <v>7.1556207020044544</v>
      </c>
      <c r="S19">
        <v>4.4543858648068673</v>
      </c>
      <c r="T19">
        <v>0</v>
      </c>
      <c r="U19">
        <v>53.534344974268969</v>
      </c>
      <c r="V19">
        <v>0</v>
      </c>
      <c r="W19">
        <v>1.993382166826462</v>
      </c>
      <c r="X19">
        <v>15.004671486662323</v>
      </c>
      <c r="Y19">
        <v>0</v>
      </c>
      <c r="Z19">
        <v>6.0321175200000008</v>
      </c>
      <c r="AA19">
        <v>13.088087999999999</v>
      </c>
      <c r="AB19">
        <v>12.121704816000001</v>
      </c>
      <c r="AC19">
        <v>8.9164694943999994</v>
      </c>
      <c r="AD19">
        <v>11.226333559999999</v>
      </c>
      <c r="AE19">
        <v>15.1671353808</v>
      </c>
      <c r="AF19">
        <v>2.7224999999999997</v>
      </c>
      <c r="AG19">
        <v>12.156275039999999</v>
      </c>
      <c r="AH19">
        <v>46.922145399999998</v>
      </c>
      <c r="AI19">
        <v>9.7639099999999992</v>
      </c>
      <c r="AJ19">
        <v>0</v>
      </c>
      <c r="AK19">
        <v>15.49414</v>
      </c>
      <c r="AL19">
        <v>0</v>
      </c>
      <c r="AM19">
        <v>4.9079790476190475</v>
      </c>
      <c r="AN19">
        <v>0.68867999999999996</v>
      </c>
      <c r="AO19">
        <v>8.7493224000000005</v>
      </c>
      <c r="AP19">
        <v>3.5370972000000003</v>
      </c>
      <c r="AQ19">
        <v>0</v>
      </c>
      <c r="AR19">
        <v>16.088591999999998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24.277395329498582</v>
      </c>
      <c r="BB19">
        <f t="shared" si="0"/>
        <v>637.23199246955164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1.6194013530907494</v>
      </c>
      <c r="L20">
        <v>275.7079794314854</v>
      </c>
      <c r="M20">
        <v>27.001061696354846</v>
      </c>
      <c r="N20">
        <v>36.243133679029704</v>
      </c>
      <c r="O20">
        <v>0</v>
      </c>
      <c r="P20">
        <v>37.743944636678201</v>
      </c>
      <c r="Q20">
        <v>3.6828537640449439</v>
      </c>
      <c r="R20">
        <v>7.1556207020044544</v>
      </c>
      <c r="S20">
        <v>4.4543858648068673</v>
      </c>
      <c r="T20">
        <v>0</v>
      </c>
      <c r="U20">
        <v>53.534344974268969</v>
      </c>
      <c r="V20">
        <v>0</v>
      </c>
      <c r="W20">
        <v>1.9928651319483437</v>
      </c>
      <c r="X20">
        <v>14.999920801526718</v>
      </c>
      <c r="Y20">
        <v>0</v>
      </c>
      <c r="Z20">
        <v>6.0321175200000008</v>
      </c>
      <c r="AA20">
        <v>13.088087999999999</v>
      </c>
      <c r="AB20">
        <v>12.121704816000001</v>
      </c>
      <c r="AC20">
        <v>8.9164694943999994</v>
      </c>
      <c r="AD20">
        <v>11.226333559999999</v>
      </c>
      <c r="AE20">
        <v>15.1671353808</v>
      </c>
      <c r="AF20">
        <v>2.7224999999999997</v>
      </c>
      <c r="AG20">
        <v>12.156275039999999</v>
      </c>
      <c r="AH20">
        <v>46.922145399999998</v>
      </c>
      <c r="AI20">
        <v>9.7639099999999992</v>
      </c>
      <c r="AJ20">
        <v>0</v>
      </c>
      <c r="AK20">
        <v>15.49414</v>
      </c>
      <c r="AL20">
        <v>0</v>
      </c>
      <c r="AM20">
        <v>4.9079790476190475</v>
      </c>
      <c r="AN20">
        <v>0.68867999999999996</v>
      </c>
      <c r="AO20">
        <v>8.7493224000000005</v>
      </c>
      <c r="AP20">
        <v>3.5370972000000003</v>
      </c>
      <c r="AQ20">
        <v>0</v>
      </c>
      <c r="AR20">
        <v>15.072470399999998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24.239910455396441</v>
      </c>
      <c r="BB20">
        <f t="shared" si="0"/>
        <v>636.24808694306159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1.6194024336694433</v>
      </c>
      <c r="L21">
        <v>275.7079794314854</v>
      </c>
      <c r="M21">
        <v>27.001061696354846</v>
      </c>
      <c r="N21">
        <v>36.243133679029704</v>
      </c>
      <c r="O21">
        <v>0</v>
      </c>
      <c r="P21">
        <v>37.743944636678201</v>
      </c>
      <c r="Q21">
        <v>3.6828537640449439</v>
      </c>
      <c r="R21">
        <v>7.1556207020044544</v>
      </c>
      <c r="S21">
        <v>4.4543858648068673</v>
      </c>
      <c r="T21">
        <v>0</v>
      </c>
      <c r="U21">
        <v>53.534344974268969</v>
      </c>
      <c r="V21">
        <v>0</v>
      </c>
      <c r="W21">
        <v>2.0030358071920431</v>
      </c>
      <c r="X21">
        <v>15.002068083437083</v>
      </c>
      <c r="Y21">
        <v>0</v>
      </c>
      <c r="Z21">
        <v>6.0321175200000008</v>
      </c>
      <c r="AA21">
        <v>13.088087999999999</v>
      </c>
      <c r="AB21">
        <v>12.121704816000001</v>
      </c>
      <c r="AC21">
        <v>8.9164694943999994</v>
      </c>
      <c r="AD21">
        <v>11.226333559999999</v>
      </c>
      <c r="AE21">
        <v>15.1671353808</v>
      </c>
      <c r="AF21">
        <v>2.7224999999999997</v>
      </c>
      <c r="AG21">
        <v>12.156275039999999</v>
      </c>
      <c r="AH21">
        <v>46.922145399999998</v>
      </c>
      <c r="AI21">
        <v>14.060030399999999</v>
      </c>
      <c r="AJ21">
        <v>0</v>
      </c>
      <c r="AK21">
        <v>15.49414</v>
      </c>
      <c r="AL21">
        <v>0</v>
      </c>
      <c r="AM21">
        <v>4.9079790476190475</v>
      </c>
      <c r="AN21">
        <v>0.68867999999999996</v>
      </c>
      <c r="AO21">
        <v>8.7493224000000005</v>
      </c>
      <c r="AP21">
        <v>3.5370972000000003</v>
      </c>
      <c r="AQ21">
        <v>0</v>
      </c>
      <c r="AR21">
        <v>15.072470399999998</v>
      </c>
      <c r="AS21">
        <v>9.9875181119999983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24.405421574815833</v>
      </c>
      <c r="BB21">
        <f t="shared" si="0"/>
        <v>640.59241626897483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1.6194013530907494</v>
      </c>
      <c r="L22">
        <v>275.7079794314854</v>
      </c>
      <c r="M22">
        <v>27.001061696354846</v>
      </c>
      <c r="N22">
        <v>36.243133679029704</v>
      </c>
      <c r="O22">
        <v>0</v>
      </c>
      <c r="P22">
        <v>37.743944636678201</v>
      </c>
      <c r="Q22">
        <v>2.5680637544628735</v>
      </c>
      <c r="R22">
        <v>4.9932091736420308</v>
      </c>
      <c r="S22">
        <v>3.1080438063906812</v>
      </c>
      <c r="T22">
        <v>0</v>
      </c>
      <c r="U22">
        <v>53.534344974268969</v>
      </c>
      <c r="V22">
        <v>0</v>
      </c>
      <c r="W22">
        <v>2.0030358071920431</v>
      </c>
      <c r="X22">
        <v>15.002068083437083</v>
      </c>
      <c r="Y22">
        <v>0</v>
      </c>
      <c r="Z22">
        <v>6.0321175200000008</v>
      </c>
      <c r="AA22">
        <v>13.088087999999999</v>
      </c>
      <c r="AB22">
        <v>12.121704816000001</v>
      </c>
      <c r="AC22">
        <v>8.9164694943999994</v>
      </c>
      <c r="AD22">
        <v>11.226333559999999</v>
      </c>
      <c r="AE22">
        <v>15.1671353808</v>
      </c>
      <c r="AF22">
        <v>2.7224999999999997</v>
      </c>
      <c r="AG22">
        <v>12.156275039999999</v>
      </c>
      <c r="AH22">
        <v>46.922145399999998</v>
      </c>
      <c r="AI22">
        <v>14.060030399999999</v>
      </c>
      <c r="AJ22">
        <v>0</v>
      </c>
      <c r="AK22">
        <v>15.49414</v>
      </c>
      <c r="AL22">
        <v>0</v>
      </c>
      <c r="AM22">
        <v>4.9079790476190475</v>
      </c>
      <c r="AN22">
        <v>0.68867999999999996</v>
      </c>
      <c r="AO22">
        <v>8.7493224000000005</v>
      </c>
      <c r="AP22">
        <v>3.5370972000000003</v>
      </c>
      <c r="AQ22">
        <v>4.0592999999999995</v>
      </c>
      <c r="AR22">
        <v>15.072470399999998</v>
      </c>
      <c r="AS22">
        <v>9.9875181119999983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24.384713783766053</v>
      </c>
      <c r="BB22">
        <f t="shared" si="0"/>
        <v>640.04887938308525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1.6194024336694433</v>
      </c>
      <c r="L23">
        <v>275.7079794314854</v>
      </c>
      <c r="M23">
        <v>27.001061696354846</v>
      </c>
      <c r="N23">
        <v>36.243133679029704</v>
      </c>
      <c r="O23">
        <v>0</v>
      </c>
      <c r="P23">
        <v>37.97311467158795</v>
      </c>
      <c r="Q23">
        <v>2.1790071710526315</v>
      </c>
      <c r="R23">
        <v>4.9932091736420308</v>
      </c>
      <c r="S23">
        <v>3.1080438063906812</v>
      </c>
      <c r="T23">
        <v>0</v>
      </c>
      <c r="U23">
        <v>53.534344974268969</v>
      </c>
      <c r="V23">
        <v>0</v>
      </c>
      <c r="W23">
        <v>2.0030358071920431</v>
      </c>
      <c r="X23">
        <v>15.002068083437083</v>
      </c>
      <c r="Y23">
        <v>0</v>
      </c>
      <c r="Z23">
        <v>6.0321175200000008</v>
      </c>
      <c r="AA23">
        <v>13.088087999999999</v>
      </c>
      <c r="AB23">
        <v>12.121704816000001</v>
      </c>
      <c r="AC23">
        <v>8.9164694943999994</v>
      </c>
      <c r="AD23">
        <v>11.226333559999999</v>
      </c>
      <c r="AE23">
        <v>10.116147080000003</v>
      </c>
      <c r="AF23">
        <v>2.7224999999999997</v>
      </c>
      <c r="AG23">
        <v>12.156275039999999</v>
      </c>
      <c r="AH23">
        <v>46.922145399999998</v>
      </c>
      <c r="AI23">
        <v>14.060030399999999</v>
      </c>
      <c r="AJ23">
        <v>0</v>
      </c>
      <c r="AK23">
        <v>15.49414</v>
      </c>
      <c r="AL23">
        <v>0</v>
      </c>
      <c r="AM23">
        <v>4.9079790476190475</v>
      </c>
      <c r="AN23">
        <v>0.68867999999999996</v>
      </c>
      <c r="AO23">
        <v>8.7493224000000005</v>
      </c>
      <c r="AP23">
        <v>3.5370972000000003</v>
      </c>
      <c r="AQ23">
        <v>4.4845599999999992</v>
      </c>
      <c r="AR23">
        <v>15.072470399999998</v>
      </c>
      <c r="AS23">
        <v>9.9875181119999983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24.209081574928547</v>
      </c>
      <c r="BB23">
        <f t="shared" si="0"/>
        <v>635.43889782320105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1.6194024336694433</v>
      </c>
      <c r="L24">
        <v>275.7079794314854</v>
      </c>
      <c r="M24">
        <v>27.001061696354846</v>
      </c>
      <c r="N24">
        <v>36.243133679029704</v>
      </c>
      <c r="O24">
        <v>0</v>
      </c>
      <c r="P24">
        <v>37.743944636678201</v>
      </c>
      <c r="Q24">
        <v>2.1790071710526315</v>
      </c>
      <c r="R24">
        <v>4.9932091736420308</v>
      </c>
      <c r="S24">
        <v>3.1034252326413747</v>
      </c>
      <c r="T24">
        <v>0</v>
      </c>
      <c r="U24">
        <v>53.534344974268969</v>
      </c>
      <c r="V24">
        <v>0</v>
      </c>
      <c r="W24">
        <v>2.0030358071920431</v>
      </c>
      <c r="X24">
        <v>15.002068083437083</v>
      </c>
      <c r="Y24">
        <v>0</v>
      </c>
      <c r="Z24">
        <v>6.0321175200000008</v>
      </c>
      <c r="AA24">
        <v>13.088087999999999</v>
      </c>
      <c r="AB24">
        <v>12.121704816000001</v>
      </c>
      <c r="AC24">
        <v>8.9164694943999994</v>
      </c>
      <c r="AD24">
        <v>11.226333559999999</v>
      </c>
      <c r="AE24">
        <v>10.116147080000003</v>
      </c>
      <c r="AF24">
        <v>2.7224999999999997</v>
      </c>
      <c r="AG24">
        <v>12.156275039999999</v>
      </c>
      <c r="AH24">
        <v>46.922145399999998</v>
      </c>
      <c r="AI24">
        <v>14.060030399999999</v>
      </c>
      <c r="AJ24">
        <v>0</v>
      </c>
      <c r="AK24">
        <v>15.49414</v>
      </c>
      <c r="AL24">
        <v>0</v>
      </c>
      <c r="AM24">
        <v>4.9079790476190475</v>
      </c>
      <c r="AN24">
        <v>0.68867999999999996</v>
      </c>
      <c r="AO24">
        <v>8.7493224000000005</v>
      </c>
      <c r="AP24">
        <v>3.5370972000000003</v>
      </c>
      <c r="AQ24">
        <v>8.6984999999999992</v>
      </c>
      <c r="AR24">
        <v>15.072470399999998</v>
      </c>
      <c r="AS24">
        <v>9.9875181119999983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24.355153127000392</v>
      </c>
      <c r="BB24">
        <f t="shared" si="0"/>
        <v>639.27297766247011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1.6194013530907494</v>
      </c>
      <c r="L25">
        <v>275.7079794314854</v>
      </c>
      <c r="M25">
        <v>27.001061696354846</v>
      </c>
      <c r="N25">
        <v>36.243133679029704</v>
      </c>
      <c r="O25">
        <v>0</v>
      </c>
      <c r="P25">
        <v>37.743944636678201</v>
      </c>
      <c r="Q25">
        <v>2.1790071710526315</v>
      </c>
      <c r="R25">
        <v>4.9932091736420308</v>
      </c>
      <c r="S25">
        <v>3.1034252326413747</v>
      </c>
      <c r="T25">
        <v>0</v>
      </c>
      <c r="U25">
        <v>53.534344974268969</v>
      </c>
      <c r="V25">
        <v>6.0012914285714292</v>
      </c>
      <c r="W25">
        <v>12.998680980557904</v>
      </c>
      <c r="X25">
        <v>42.996319908665868</v>
      </c>
      <c r="Y25">
        <v>0</v>
      </c>
      <c r="Z25">
        <v>6.0321175200000008</v>
      </c>
      <c r="AA25">
        <v>13.088087999999999</v>
      </c>
      <c r="AB25">
        <v>12.121704816000001</v>
      </c>
      <c r="AC25">
        <v>8.9164694943999994</v>
      </c>
      <c r="AD25">
        <v>11.226333559999999</v>
      </c>
      <c r="AE25">
        <v>10.116147080000003</v>
      </c>
      <c r="AF25">
        <v>2.7224999999999997</v>
      </c>
      <c r="AG25">
        <v>12.156275039999999</v>
      </c>
      <c r="AH25">
        <v>46.922145399999998</v>
      </c>
      <c r="AI25">
        <v>14.060030399999999</v>
      </c>
      <c r="AJ25">
        <v>0</v>
      </c>
      <c r="AK25">
        <v>15.49414</v>
      </c>
      <c r="AL25">
        <v>0</v>
      </c>
      <c r="AM25">
        <v>4.9079790476190475</v>
      </c>
      <c r="AN25">
        <v>0.68867999999999996</v>
      </c>
      <c r="AO25">
        <v>8.7493224000000005</v>
      </c>
      <c r="AP25">
        <v>3.5370972000000003</v>
      </c>
      <c r="AQ25">
        <v>12.564499999999999</v>
      </c>
      <c r="AR25">
        <v>15.072470399999998</v>
      </c>
      <c r="AS25">
        <v>9.9875181119999983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26.148211949267015</v>
      </c>
      <c r="BB25">
        <f t="shared" si="0"/>
        <v>686.33710618679083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2.948112821274699</v>
      </c>
      <c r="L26">
        <v>269.00486202365306</v>
      </c>
      <c r="M26">
        <v>27.001061696354846</v>
      </c>
      <c r="N26">
        <v>36.243133679029704</v>
      </c>
      <c r="O26">
        <v>0</v>
      </c>
      <c r="P26">
        <v>37.743944636678201</v>
      </c>
      <c r="Q26">
        <v>6.6896730050933781</v>
      </c>
      <c r="R26">
        <v>10.380892252894032</v>
      </c>
      <c r="S26">
        <v>7.776907718168812</v>
      </c>
      <c r="T26">
        <v>0</v>
      </c>
      <c r="U26">
        <v>53.534344974268969</v>
      </c>
      <c r="V26">
        <v>6.0012914285714292</v>
      </c>
      <c r="W26">
        <v>12.998680980557904</v>
      </c>
      <c r="X26">
        <v>42.996319908665868</v>
      </c>
      <c r="Y26">
        <v>0</v>
      </c>
      <c r="Z26">
        <v>6.0321175200000008</v>
      </c>
      <c r="AA26">
        <v>13.088087999999999</v>
      </c>
      <c r="AB26">
        <v>12.121704816000001</v>
      </c>
      <c r="AC26">
        <v>8.9164694943999994</v>
      </c>
      <c r="AD26">
        <v>11.226333559999999</v>
      </c>
      <c r="AE26">
        <v>10.116147080000003</v>
      </c>
      <c r="AF26">
        <v>2.7224999999999997</v>
      </c>
      <c r="AG26">
        <v>12.156275039999999</v>
      </c>
      <c r="AH26">
        <v>46.922145399999998</v>
      </c>
      <c r="AI26">
        <v>14.060030399999999</v>
      </c>
      <c r="AJ26">
        <v>0</v>
      </c>
      <c r="AK26">
        <v>15.49414</v>
      </c>
      <c r="AL26">
        <v>0</v>
      </c>
      <c r="AM26">
        <v>4.9079790476190475</v>
      </c>
      <c r="AN26">
        <v>0.68867999999999996</v>
      </c>
      <c r="AO26">
        <v>8.7493224000000005</v>
      </c>
      <c r="AP26">
        <v>3.5370972000000003</v>
      </c>
      <c r="AQ26">
        <v>13.45368</v>
      </c>
      <c r="AR26">
        <v>15.072470399999998</v>
      </c>
      <c r="AS26">
        <v>9.9875181119999983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26.518390303401844</v>
      </c>
      <c r="BB26">
        <f t="shared" si="0"/>
        <v>696.05353329182788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3.0623203063102546</v>
      </c>
      <c r="L27">
        <v>275.37697460625918</v>
      </c>
      <c r="M27">
        <v>27.001061696354846</v>
      </c>
      <c r="N27">
        <v>36.243133679029704</v>
      </c>
      <c r="O27">
        <v>0</v>
      </c>
      <c r="P27">
        <v>37.743944636678201</v>
      </c>
      <c r="Q27">
        <v>6.9476461088495567</v>
      </c>
      <c r="R27">
        <v>10.380892252894032</v>
      </c>
      <c r="S27">
        <v>8.0218030765379122</v>
      </c>
      <c r="T27">
        <v>0</v>
      </c>
      <c r="U27">
        <v>53.534344974268969</v>
      </c>
      <c r="V27">
        <v>6.0009480122324161</v>
      </c>
      <c r="W27">
        <v>12.99577749825297</v>
      </c>
      <c r="X27">
        <v>42.997973829772029</v>
      </c>
      <c r="Y27">
        <v>0</v>
      </c>
      <c r="Z27">
        <v>6.0321175200000008</v>
      </c>
      <c r="AA27">
        <v>13.088087999999999</v>
      </c>
      <c r="AB27">
        <v>12.121704816000001</v>
      </c>
      <c r="AC27">
        <v>8.9164694943999994</v>
      </c>
      <c r="AD27">
        <v>11.226333559999999</v>
      </c>
      <c r="AE27">
        <v>10.116147080000003</v>
      </c>
      <c r="AF27">
        <v>2.7224999999999997</v>
      </c>
      <c r="AG27">
        <v>12.156275039999999</v>
      </c>
      <c r="AH27">
        <v>46.922145399999998</v>
      </c>
      <c r="AI27">
        <v>14.060030399999999</v>
      </c>
      <c r="AJ27">
        <v>0</v>
      </c>
      <c r="AK27">
        <v>15.49414</v>
      </c>
      <c r="AL27">
        <v>0</v>
      </c>
      <c r="AM27">
        <v>4.9079790476190475</v>
      </c>
      <c r="AN27">
        <v>0.68867999999999996</v>
      </c>
      <c r="AO27">
        <v>8.7493224000000005</v>
      </c>
      <c r="AP27">
        <v>3.5370972000000003</v>
      </c>
      <c r="AQ27">
        <v>13.45368</v>
      </c>
      <c r="AR27">
        <v>15.072470399999998</v>
      </c>
      <c r="AS27">
        <v>9.9875181119999983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26.774834500919788</v>
      </c>
      <c r="BB27">
        <f t="shared" si="0"/>
        <v>702.78468464653895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2.948112821274699</v>
      </c>
      <c r="L28">
        <v>269.00034520467233</v>
      </c>
      <c r="M28">
        <v>27.001061696354846</v>
      </c>
      <c r="N28">
        <v>36.243133679029704</v>
      </c>
      <c r="O28">
        <v>0</v>
      </c>
      <c r="P28">
        <v>37.743944636678201</v>
      </c>
      <c r="Q28">
        <v>6.9476461088495567</v>
      </c>
      <c r="R28">
        <v>10.380892252894032</v>
      </c>
      <c r="S28">
        <v>8.0218030765379122</v>
      </c>
      <c r="T28">
        <v>0</v>
      </c>
      <c r="U28">
        <v>53.534344974268969</v>
      </c>
      <c r="V28">
        <v>6.0009480122324161</v>
      </c>
      <c r="W28">
        <v>12.99577749825297</v>
      </c>
      <c r="X28">
        <v>42.997973829772029</v>
      </c>
      <c r="Y28">
        <v>0</v>
      </c>
      <c r="Z28">
        <v>6.0321175200000008</v>
      </c>
      <c r="AA28">
        <v>13.088087999999999</v>
      </c>
      <c r="AB28">
        <v>12.121704816000001</v>
      </c>
      <c r="AC28">
        <v>8.9164694943999994</v>
      </c>
      <c r="AD28">
        <v>11.226333559999999</v>
      </c>
      <c r="AE28">
        <v>0</v>
      </c>
      <c r="AF28">
        <v>2.7224999999999997</v>
      </c>
      <c r="AG28">
        <v>12.156275039999999</v>
      </c>
      <c r="AH28">
        <v>46.922145399999998</v>
      </c>
      <c r="AI28">
        <v>20.308932799999997</v>
      </c>
      <c r="AJ28">
        <v>0</v>
      </c>
      <c r="AK28">
        <v>15.49414</v>
      </c>
      <c r="AL28">
        <v>0</v>
      </c>
      <c r="AM28">
        <v>4.9079790476190475</v>
      </c>
      <c r="AN28">
        <v>0.68867999999999996</v>
      </c>
      <c r="AO28">
        <v>8.7493224000000005</v>
      </c>
      <c r="AP28">
        <v>3.5370972000000003</v>
      </c>
      <c r="AQ28">
        <v>13.45368</v>
      </c>
      <c r="AR28">
        <v>15.072470399999998</v>
      </c>
      <c r="AS28">
        <v>9.9875181119999983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26.394692821068325</v>
      </c>
      <c r="BB28">
        <f t="shared" si="0"/>
        <v>692.80674475976809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2.948112821274699</v>
      </c>
      <c r="L29">
        <v>269.00034520467233</v>
      </c>
      <c r="M29">
        <v>27.001061696354846</v>
      </c>
      <c r="N29">
        <v>36.243133679029704</v>
      </c>
      <c r="O29">
        <v>0</v>
      </c>
      <c r="P29">
        <v>37.97311467158795</v>
      </c>
      <c r="Q29">
        <v>6.9445048403361342</v>
      </c>
      <c r="R29">
        <v>10.379267086330934</v>
      </c>
      <c r="S29">
        <v>8.0263919933726076</v>
      </c>
      <c r="T29">
        <v>0</v>
      </c>
      <c r="U29">
        <v>53.534344974268969</v>
      </c>
      <c r="V29">
        <v>6.0009480122324161</v>
      </c>
      <c r="W29">
        <v>12.99577749825297</v>
      </c>
      <c r="X29">
        <v>42.997973829772029</v>
      </c>
      <c r="Y29">
        <v>0</v>
      </c>
      <c r="Z29">
        <v>6.0321175200000008</v>
      </c>
      <c r="AA29">
        <v>13.088087999999999</v>
      </c>
      <c r="AB29">
        <v>12.121704816000001</v>
      </c>
      <c r="AC29">
        <v>8.9164694943999994</v>
      </c>
      <c r="AD29">
        <v>11.226333559999999</v>
      </c>
      <c r="AE29">
        <v>0</v>
      </c>
      <c r="AF29">
        <v>2.7224999999999997</v>
      </c>
      <c r="AG29">
        <v>12.156275039999999</v>
      </c>
      <c r="AH29">
        <v>46.922145399999998</v>
      </c>
      <c r="AI29">
        <v>20.308932799999997</v>
      </c>
      <c r="AJ29">
        <v>0</v>
      </c>
      <c r="AK29">
        <v>15.49414</v>
      </c>
      <c r="AL29">
        <v>0</v>
      </c>
      <c r="AM29">
        <v>4.9079790476190475</v>
      </c>
      <c r="AN29">
        <v>0.68867999999999996</v>
      </c>
      <c r="AO29">
        <v>8.7493224000000005</v>
      </c>
      <c r="AP29">
        <v>3.5370972000000003</v>
      </c>
      <c r="AQ29">
        <v>13.028419999999999</v>
      </c>
      <c r="AR29">
        <v>15.072470399999998</v>
      </c>
      <c r="AS29">
        <v>9.9875181119999983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26.387490083763232</v>
      </c>
      <c r="BB29">
        <f t="shared" si="0"/>
        <v>692.61768001374105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2.948112821274699</v>
      </c>
      <c r="L30">
        <v>269.00034520467233</v>
      </c>
      <c r="M30">
        <v>27.001061696354846</v>
      </c>
      <c r="N30">
        <v>36.243133679029704</v>
      </c>
      <c r="O30">
        <v>0</v>
      </c>
      <c r="P30">
        <v>37.743944636678201</v>
      </c>
      <c r="Q30">
        <v>6.9445048403361342</v>
      </c>
      <c r="R30">
        <v>10.379267086330934</v>
      </c>
      <c r="S30">
        <v>8.0218739645953754</v>
      </c>
      <c r="T30">
        <v>0</v>
      </c>
      <c r="U30">
        <v>53.534344974268969</v>
      </c>
      <c r="V30">
        <v>6.0009480122324161</v>
      </c>
      <c r="W30">
        <v>12.99577749825297</v>
      </c>
      <c r="X30">
        <v>42.997973829772029</v>
      </c>
      <c r="Y30">
        <v>0</v>
      </c>
      <c r="Z30">
        <v>6.0321175200000008</v>
      </c>
      <c r="AA30">
        <v>13.088087999999999</v>
      </c>
      <c r="AB30">
        <v>12.121704816000001</v>
      </c>
      <c r="AC30">
        <v>8.9164694943999994</v>
      </c>
      <c r="AD30">
        <v>11.226333559999999</v>
      </c>
      <c r="AE30">
        <v>0</v>
      </c>
      <c r="AF30">
        <v>2.7224999999999997</v>
      </c>
      <c r="AG30">
        <v>12.156275039999999</v>
      </c>
      <c r="AH30">
        <v>46.922145399999998</v>
      </c>
      <c r="AI30">
        <v>20.308932799999997</v>
      </c>
      <c r="AJ30">
        <v>0</v>
      </c>
      <c r="AK30">
        <v>15.49414</v>
      </c>
      <c r="AL30">
        <v>0</v>
      </c>
      <c r="AM30">
        <v>4.9079790476190475</v>
      </c>
      <c r="AN30">
        <v>0.68867999999999996</v>
      </c>
      <c r="AO30">
        <v>8.7493224000000005</v>
      </c>
      <c r="AP30">
        <v>3.5370972000000003</v>
      </c>
      <c r="AQ30">
        <v>8.6984999999999992</v>
      </c>
      <c r="AR30">
        <v>15.072470399999998</v>
      </c>
      <c r="AS30">
        <v>9.9875181119999983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26.220005789082769</v>
      </c>
      <c r="BB30">
        <f t="shared" si="0"/>
        <v>688.22155624473464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2.9482870311793947</v>
      </c>
      <c r="L31">
        <v>275.37697460625918</v>
      </c>
      <c r="M31">
        <v>27.001061696354846</v>
      </c>
      <c r="N31">
        <v>36.243133679029704</v>
      </c>
      <c r="O31">
        <v>0</v>
      </c>
      <c r="P31">
        <v>37.743944636678201</v>
      </c>
      <c r="Q31">
        <v>6.9426396358543414</v>
      </c>
      <c r="R31">
        <v>10.379786235186874</v>
      </c>
      <c r="S31">
        <v>8.0263919933726076</v>
      </c>
      <c r="T31">
        <v>0</v>
      </c>
      <c r="U31">
        <v>53.534344974268969</v>
      </c>
      <c r="V31">
        <v>6.0009480122324161</v>
      </c>
      <c r="W31">
        <v>12.99577749825297</v>
      </c>
      <c r="X31">
        <v>42.997973829772029</v>
      </c>
      <c r="Y31">
        <v>0</v>
      </c>
      <c r="Z31">
        <v>6.0321175200000008</v>
      </c>
      <c r="AA31">
        <v>13.088087999999999</v>
      </c>
      <c r="AB31">
        <v>12.121704816000001</v>
      </c>
      <c r="AC31">
        <v>8.9164694943999994</v>
      </c>
      <c r="AD31">
        <v>11.226333559999999</v>
      </c>
      <c r="AE31">
        <v>0</v>
      </c>
      <c r="AF31">
        <v>2.7224999999999997</v>
      </c>
      <c r="AG31">
        <v>12.156275039999999</v>
      </c>
      <c r="AH31">
        <v>46.922145399999998</v>
      </c>
      <c r="AI31">
        <v>20.308932799999997</v>
      </c>
      <c r="AJ31">
        <v>0</v>
      </c>
      <c r="AK31">
        <v>15.49414</v>
      </c>
      <c r="AL31">
        <v>0</v>
      </c>
      <c r="AM31">
        <v>4.9079790476190475</v>
      </c>
      <c r="AN31">
        <v>0.68867999999999996</v>
      </c>
      <c r="AO31">
        <v>8.7493224000000005</v>
      </c>
      <c r="AP31">
        <v>3.5370972000000003</v>
      </c>
      <c r="AQ31">
        <v>4.3492499999999996</v>
      </c>
      <c r="AR31">
        <v>15.072470399999998</v>
      </c>
      <c r="AS31">
        <v>9.9875181119999983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26.294532728875446</v>
      </c>
      <c r="BB31">
        <f t="shared" si="0"/>
        <v>690.17775488958489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2.9482870311793947</v>
      </c>
      <c r="L32">
        <v>275.37697460625918</v>
      </c>
      <c r="M32">
        <v>27.001061696354846</v>
      </c>
      <c r="N32">
        <v>36.243133679029704</v>
      </c>
      <c r="O32">
        <v>0</v>
      </c>
      <c r="P32">
        <v>37.743944636678201</v>
      </c>
      <c r="Q32">
        <v>6.9426396358543414</v>
      </c>
      <c r="R32">
        <v>10.379786235186874</v>
      </c>
      <c r="S32">
        <v>8.0263919933726076</v>
      </c>
      <c r="T32">
        <v>0</v>
      </c>
      <c r="U32">
        <v>53.534344974268969</v>
      </c>
      <c r="V32">
        <v>6.0009480122324161</v>
      </c>
      <c r="W32">
        <v>12.99577749825297</v>
      </c>
      <c r="X32">
        <v>42.997973829772029</v>
      </c>
      <c r="Y32">
        <v>0</v>
      </c>
      <c r="Z32">
        <v>6.0321175200000008</v>
      </c>
      <c r="AA32">
        <v>13.088087999999999</v>
      </c>
      <c r="AB32">
        <v>12.121704816000001</v>
      </c>
      <c r="AC32">
        <v>8.9164694943999994</v>
      </c>
      <c r="AD32">
        <v>11.226333559999999</v>
      </c>
      <c r="AE32">
        <v>0</v>
      </c>
      <c r="AF32">
        <v>2.7224999999999997</v>
      </c>
      <c r="AG32">
        <v>12.156275039999999</v>
      </c>
      <c r="AH32">
        <v>46.922145399999998</v>
      </c>
      <c r="AI32">
        <v>20.308932799999997</v>
      </c>
      <c r="AJ32">
        <v>0</v>
      </c>
      <c r="AK32">
        <v>15.49414</v>
      </c>
      <c r="AL32">
        <v>0</v>
      </c>
      <c r="AM32">
        <v>4.9079790476190475</v>
      </c>
      <c r="AN32">
        <v>0.68867999999999996</v>
      </c>
      <c r="AO32">
        <v>8.7493224000000005</v>
      </c>
      <c r="AP32">
        <v>3.5370972000000003</v>
      </c>
      <c r="AQ32">
        <v>4.0592999999999995</v>
      </c>
      <c r="AR32">
        <v>15.072470399999998</v>
      </c>
      <c r="AS32">
        <v>9.9875181119999983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26.283891717288142</v>
      </c>
      <c r="BB32">
        <f t="shared" si="0"/>
        <v>689.89844590117218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2.9482870311793947</v>
      </c>
      <c r="L33">
        <v>275.37697460625918</v>
      </c>
      <c r="M33">
        <v>27.001061696354846</v>
      </c>
      <c r="N33">
        <v>36.243133679029704</v>
      </c>
      <c r="O33">
        <v>0</v>
      </c>
      <c r="P33">
        <v>37.743944636678201</v>
      </c>
      <c r="Q33">
        <v>6.9426396358543414</v>
      </c>
      <c r="R33">
        <v>10.379786235186874</v>
      </c>
      <c r="S33">
        <v>8.0266345267520727</v>
      </c>
      <c r="T33">
        <v>0</v>
      </c>
      <c r="U33">
        <v>53.534344974268969</v>
      </c>
      <c r="V33">
        <v>6.0009480122324161</v>
      </c>
      <c r="W33">
        <v>13.120337665967856</v>
      </c>
      <c r="X33">
        <v>42.997973829772029</v>
      </c>
      <c r="Y33">
        <v>0</v>
      </c>
      <c r="Z33">
        <v>6.0321175200000008</v>
      </c>
      <c r="AA33">
        <v>13.088087999999999</v>
      </c>
      <c r="AB33">
        <v>12.121704816000001</v>
      </c>
      <c r="AC33">
        <v>8.9164694943999994</v>
      </c>
      <c r="AD33">
        <v>11.226333559999999</v>
      </c>
      <c r="AE33">
        <v>0</v>
      </c>
      <c r="AF33">
        <v>2.7224999999999997</v>
      </c>
      <c r="AG33">
        <v>12.156275039999999</v>
      </c>
      <c r="AH33">
        <v>46.922145399999998</v>
      </c>
      <c r="AI33">
        <v>20.308932799999997</v>
      </c>
      <c r="AJ33">
        <v>0</v>
      </c>
      <c r="AK33">
        <v>15.49414</v>
      </c>
      <c r="AL33">
        <v>0</v>
      </c>
      <c r="AM33">
        <v>4.9079790476190475</v>
      </c>
      <c r="AN33">
        <v>0.68867999999999996</v>
      </c>
      <c r="AO33">
        <v>8.7493224000000005</v>
      </c>
      <c r="AP33">
        <v>3.5370972000000003</v>
      </c>
      <c r="AQ33">
        <v>0</v>
      </c>
      <c r="AR33">
        <v>15.072470399999998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26.132104214657993</v>
      </c>
      <c r="BB33">
        <f t="shared" si="0"/>
        <v>685.91433509729666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3.0623021483039707</v>
      </c>
      <c r="L34">
        <v>275.37697460625918</v>
      </c>
      <c r="M34">
        <v>27.001061696354846</v>
      </c>
      <c r="N34">
        <v>36.243133679029704</v>
      </c>
      <c r="O34">
        <v>0</v>
      </c>
      <c r="P34">
        <v>37.743944636678201</v>
      </c>
      <c r="Q34">
        <v>6.9426396358543414</v>
      </c>
      <c r="R34">
        <v>10.379620819594912</v>
      </c>
      <c r="S34">
        <v>8.0266345267520727</v>
      </c>
      <c r="T34">
        <v>0</v>
      </c>
      <c r="U34">
        <v>53.534344974268969</v>
      </c>
      <c r="V34">
        <v>6.0009480122324161</v>
      </c>
      <c r="W34">
        <v>13.120337665967856</v>
      </c>
      <c r="X34">
        <v>42.997973829772029</v>
      </c>
      <c r="Y34">
        <v>0</v>
      </c>
      <c r="Z34">
        <v>6.0321175200000008</v>
      </c>
      <c r="AA34">
        <v>13.088087999999999</v>
      </c>
      <c r="AB34">
        <v>12.121704816000001</v>
      </c>
      <c r="AC34">
        <v>8.9164694943999994</v>
      </c>
      <c r="AD34">
        <v>11.226333559999999</v>
      </c>
      <c r="AE34">
        <v>0</v>
      </c>
      <c r="AF34">
        <v>2.7224999999999997</v>
      </c>
      <c r="AG34">
        <v>12.156275039999999</v>
      </c>
      <c r="AH34">
        <v>46.922145399999998</v>
      </c>
      <c r="AI34">
        <v>9.7639099999999992</v>
      </c>
      <c r="AJ34">
        <v>0</v>
      </c>
      <c r="AK34">
        <v>15.49414</v>
      </c>
      <c r="AL34">
        <v>0</v>
      </c>
      <c r="AM34">
        <v>4.9079790476190475</v>
      </c>
      <c r="AN34">
        <v>0.68867999999999996</v>
      </c>
      <c r="AO34">
        <v>8.7493224000000005</v>
      </c>
      <c r="AP34">
        <v>3.5370972000000003</v>
      </c>
      <c r="AQ34">
        <v>0</v>
      </c>
      <c r="AR34">
        <v>15.072470399999998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25.749280605293286</v>
      </c>
      <c r="BB34">
        <f t="shared" si="0"/>
        <v>675.86598560819391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1.6194542909760592</v>
      </c>
      <c r="L35">
        <v>275.37697460625918</v>
      </c>
      <c r="M35">
        <v>27.001061696354846</v>
      </c>
      <c r="N35">
        <v>36.243133679029704</v>
      </c>
      <c r="O35">
        <v>0</v>
      </c>
      <c r="P35">
        <v>37.743944636678201</v>
      </c>
      <c r="Q35">
        <v>3.3328972306220099</v>
      </c>
      <c r="R35">
        <v>6.3434459060301505</v>
      </c>
      <c r="S35">
        <v>3.8317224009983368</v>
      </c>
      <c r="T35">
        <v>0</v>
      </c>
      <c r="U35">
        <v>53.534344974268969</v>
      </c>
      <c r="V35">
        <v>0</v>
      </c>
      <c r="W35">
        <v>2.0242725023198265</v>
      </c>
      <c r="X35">
        <v>18.000207216227885</v>
      </c>
      <c r="Y35">
        <v>0</v>
      </c>
      <c r="Z35">
        <v>6.0321175200000008</v>
      </c>
      <c r="AA35">
        <v>13.088087999999999</v>
      </c>
      <c r="AB35">
        <v>12.121704816000001</v>
      </c>
      <c r="AC35">
        <v>8.9164694943999994</v>
      </c>
      <c r="AD35">
        <v>11.226333559999999</v>
      </c>
      <c r="AE35">
        <v>0</v>
      </c>
      <c r="AF35">
        <v>2.7224999999999997</v>
      </c>
      <c r="AG35">
        <v>12.156275039999999</v>
      </c>
      <c r="AH35">
        <v>46.922145399999998</v>
      </c>
      <c r="AI35">
        <v>9.7639099999999992</v>
      </c>
      <c r="AJ35">
        <v>0</v>
      </c>
      <c r="AK35">
        <v>15.49414</v>
      </c>
      <c r="AL35">
        <v>0</v>
      </c>
      <c r="AM35">
        <v>4.9079790476190475</v>
      </c>
      <c r="AN35">
        <v>0.68867999999999996</v>
      </c>
      <c r="AO35">
        <v>8.7493224000000005</v>
      </c>
      <c r="AP35">
        <v>3.5370972000000003</v>
      </c>
      <c r="AQ35">
        <v>0</v>
      </c>
      <c r="AR35">
        <v>15.072470399999998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23.716891347408421</v>
      </c>
      <c r="BB35">
        <f t="shared" si="0"/>
        <v>622.51991777477542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1.619512352064522</v>
      </c>
      <c r="L36">
        <v>275.37697460625918</v>
      </c>
      <c r="M36">
        <v>27.001061696354846</v>
      </c>
      <c r="N36">
        <v>36.243133679029704</v>
      </c>
      <c r="O36">
        <v>0</v>
      </c>
      <c r="P36">
        <v>37.743944636678201</v>
      </c>
      <c r="Q36">
        <v>2.2559923942828166</v>
      </c>
      <c r="R36">
        <v>4.2140525220338985</v>
      </c>
      <c r="S36">
        <v>2.5126640873709292</v>
      </c>
      <c r="T36">
        <v>0</v>
      </c>
      <c r="U36">
        <v>53.534344974268969</v>
      </c>
      <c r="V36">
        <v>0</v>
      </c>
      <c r="W36">
        <v>2.0242725023198265</v>
      </c>
      <c r="X36">
        <v>18.000207216227885</v>
      </c>
      <c r="Y36">
        <v>0</v>
      </c>
      <c r="Z36">
        <v>6.0321175200000008</v>
      </c>
      <c r="AA36">
        <v>13.088087999999999</v>
      </c>
      <c r="AB36">
        <v>12.121704816000001</v>
      </c>
      <c r="AC36">
        <v>8.9164694943999994</v>
      </c>
      <c r="AD36">
        <v>11.226333559999999</v>
      </c>
      <c r="AE36">
        <v>0</v>
      </c>
      <c r="AF36">
        <v>2.7224999999999997</v>
      </c>
      <c r="AG36">
        <v>12.156275039999999</v>
      </c>
      <c r="AH36">
        <v>46.922145399999998</v>
      </c>
      <c r="AI36">
        <v>9.7639099999999992</v>
      </c>
      <c r="AJ36">
        <v>0</v>
      </c>
      <c r="AK36">
        <v>15.49414</v>
      </c>
      <c r="AL36">
        <v>0</v>
      </c>
      <c r="AM36">
        <v>4.9079790476190475</v>
      </c>
      <c r="AN36">
        <v>0.68867999999999996</v>
      </c>
      <c r="AO36">
        <v>8.7493224000000005</v>
      </c>
      <c r="AP36">
        <v>3.5370972000000003</v>
      </c>
      <c r="AQ36">
        <v>0</v>
      </c>
      <c r="AR36">
        <v>15.072470399999998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23.550812761139035</v>
      </c>
      <c r="BB36">
        <f t="shared" si="0"/>
        <v>618.16069788817072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1.6195121195756992</v>
      </c>
      <c r="L37">
        <v>275.57090964566976</v>
      </c>
      <c r="M37">
        <v>27.001061696354846</v>
      </c>
      <c r="N37">
        <v>36.243133679029704</v>
      </c>
      <c r="O37">
        <v>0</v>
      </c>
      <c r="P37">
        <v>37.743944636678201</v>
      </c>
      <c r="Q37">
        <v>2.3572207477396021</v>
      </c>
      <c r="R37">
        <v>4.6610145569386825</v>
      </c>
      <c r="S37">
        <v>2.7810992496217857</v>
      </c>
      <c r="T37">
        <v>0</v>
      </c>
      <c r="U37">
        <v>53.534344974268969</v>
      </c>
      <c r="V37">
        <v>0</v>
      </c>
      <c r="W37">
        <v>2.0242725023198265</v>
      </c>
      <c r="X37">
        <v>18.000207216227885</v>
      </c>
      <c r="Y37">
        <v>0</v>
      </c>
      <c r="Z37">
        <v>6.0321175200000008</v>
      </c>
      <c r="AA37">
        <v>13.088087999999999</v>
      </c>
      <c r="AB37">
        <v>12.121704816000001</v>
      </c>
      <c r="AC37">
        <v>8.9164694943999994</v>
      </c>
      <c r="AD37">
        <v>11.226333559999999</v>
      </c>
      <c r="AE37">
        <v>0</v>
      </c>
      <c r="AF37">
        <v>2.7224999999999997</v>
      </c>
      <c r="AG37">
        <v>12.156275039999999</v>
      </c>
      <c r="AH37">
        <v>46.922145399999998</v>
      </c>
      <c r="AI37">
        <v>9.7639099999999992</v>
      </c>
      <c r="AJ37">
        <v>0</v>
      </c>
      <c r="AK37">
        <v>15.49414</v>
      </c>
      <c r="AL37">
        <v>0</v>
      </c>
      <c r="AM37">
        <v>4.9079790476190475</v>
      </c>
      <c r="AN37">
        <v>0.68867999999999996</v>
      </c>
      <c r="AO37">
        <v>8.7493224000000005</v>
      </c>
      <c r="AP37">
        <v>3.5370972000000003</v>
      </c>
      <c r="AQ37">
        <v>0</v>
      </c>
      <c r="AR37">
        <v>15.072470399999998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23.587900657633924</v>
      </c>
      <c r="BB37">
        <f t="shared" si="0"/>
        <v>619.13417034920985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1.619510820373455</v>
      </c>
      <c r="L38">
        <v>275.57090964566976</v>
      </c>
      <c r="M38">
        <v>27.001061696354846</v>
      </c>
      <c r="N38">
        <v>36.243133679029704</v>
      </c>
      <c r="O38">
        <v>0</v>
      </c>
      <c r="P38">
        <v>37.743944636678201</v>
      </c>
      <c r="Q38">
        <v>2.3572207477396021</v>
      </c>
      <c r="R38">
        <v>4.6610145569386825</v>
      </c>
      <c r="S38">
        <v>2.7810992496217857</v>
      </c>
      <c r="T38">
        <v>0</v>
      </c>
      <c r="U38">
        <v>53.534344974268969</v>
      </c>
      <c r="V38">
        <v>0</v>
      </c>
      <c r="W38">
        <v>2.0242725023198265</v>
      </c>
      <c r="X38">
        <v>18.000207216227885</v>
      </c>
      <c r="Y38">
        <v>0</v>
      </c>
      <c r="Z38">
        <v>6.0321175200000008</v>
      </c>
      <c r="AA38">
        <v>13.088087999999999</v>
      </c>
      <c r="AB38">
        <v>12.121704816000001</v>
      </c>
      <c r="AC38">
        <v>8.9164694943999994</v>
      </c>
      <c r="AD38">
        <v>11.226333559999999</v>
      </c>
      <c r="AE38">
        <v>0</v>
      </c>
      <c r="AF38">
        <v>2.7224999999999997</v>
      </c>
      <c r="AG38">
        <v>12.156275039999999</v>
      </c>
      <c r="AH38">
        <v>46.922145399999998</v>
      </c>
      <c r="AI38">
        <v>9.7639099999999992</v>
      </c>
      <c r="AJ38">
        <v>0</v>
      </c>
      <c r="AK38">
        <v>15.49414</v>
      </c>
      <c r="AL38">
        <v>0</v>
      </c>
      <c r="AM38">
        <v>4.9079790476190475</v>
      </c>
      <c r="AN38">
        <v>0.68867999999999996</v>
      </c>
      <c r="AO38">
        <v>8.7493224000000005</v>
      </c>
      <c r="AP38">
        <v>3.5370972000000003</v>
      </c>
      <c r="AQ38">
        <v>0</v>
      </c>
      <c r="AR38">
        <v>15.072470399999998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23.587900602930667</v>
      </c>
      <c r="BB38">
        <f t="shared" si="0"/>
        <v>619.13416910471085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275.89404868322038</v>
      </c>
      <c r="M39">
        <v>27.313542517205175</v>
      </c>
      <c r="N39">
        <v>36.243133679029704</v>
      </c>
      <c r="O39">
        <v>0</v>
      </c>
      <c r="P39">
        <v>37.743944636678201</v>
      </c>
      <c r="Q39">
        <v>0</v>
      </c>
      <c r="R39">
        <v>0</v>
      </c>
      <c r="S39">
        <v>0</v>
      </c>
      <c r="T39">
        <v>0</v>
      </c>
      <c r="U39">
        <v>53.534344974268969</v>
      </c>
      <c r="V39">
        <v>0</v>
      </c>
      <c r="W39">
        <v>2.0242725023198265</v>
      </c>
      <c r="X39">
        <v>18.000207216227885</v>
      </c>
      <c r="Y39">
        <v>0</v>
      </c>
      <c r="Z39">
        <v>6.0321175200000008</v>
      </c>
      <c r="AA39">
        <v>13.088087999999999</v>
      </c>
      <c r="AB39">
        <v>12.121704816000001</v>
      </c>
      <c r="AC39">
        <v>8.9164694943999994</v>
      </c>
      <c r="AD39">
        <v>11.226333559999999</v>
      </c>
      <c r="AE39">
        <v>0</v>
      </c>
      <c r="AF39">
        <v>2.7224999999999997</v>
      </c>
      <c r="AG39">
        <v>12.156275039999999</v>
      </c>
      <c r="AH39">
        <v>46.922145399999998</v>
      </c>
      <c r="AI39">
        <v>9.7639099999999992</v>
      </c>
      <c r="AJ39">
        <v>0</v>
      </c>
      <c r="AK39">
        <v>15.49414</v>
      </c>
      <c r="AL39">
        <v>0</v>
      </c>
      <c r="AM39">
        <v>4.9079790476190475</v>
      </c>
      <c r="AN39">
        <v>0.68867999999999996</v>
      </c>
      <c r="AO39">
        <v>8.7493224000000005</v>
      </c>
      <c r="AP39">
        <v>3.5370972000000003</v>
      </c>
      <c r="AQ39">
        <v>0</v>
      </c>
      <c r="AR39">
        <v>15.072470399999998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23.192156005552683</v>
      </c>
      <c r="BB39">
        <f t="shared" si="0"/>
        <v>608.74668818581642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275.89404868322038</v>
      </c>
      <c r="M40">
        <v>27.313542517205175</v>
      </c>
      <c r="N40">
        <v>36.243133679029704</v>
      </c>
      <c r="O40">
        <v>0</v>
      </c>
      <c r="P40">
        <v>37.743944636678201</v>
      </c>
      <c r="Q40">
        <v>0</v>
      </c>
      <c r="R40">
        <v>0</v>
      </c>
      <c r="S40">
        <v>0</v>
      </c>
      <c r="T40">
        <v>0</v>
      </c>
      <c r="U40">
        <v>53.534344974268969</v>
      </c>
      <c r="V40">
        <v>0</v>
      </c>
      <c r="W40">
        <v>2.0242725023198265</v>
      </c>
      <c r="X40">
        <v>18.000207216227885</v>
      </c>
      <c r="Y40">
        <v>0</v>
      </c>
      <c r="Z40">
        <v>6.0321175200000008</v>
      </c>
      <c r="AA40">
        <v>13.088087999999999</v>
      </c>
      <c r="AB40">
        <v>12.121704816000001</v>
      </c>
      <c r="AC40">
        <v>8.9164694943999994</v>
      </c>
      <c r="AD40">
        <v>11.226333559999999</v>
      </c>
      <c r="AE40">
        <v>0</v>
      </c>
      <c r="AF40">
        <v>2.7224999999999997</v>
      </c>
      <c r="AG40">
        <v>12.156275039999999</v>
      </c>
      <c r="AH40">
        <v>46.922145399999998</v>
      </c>
      <c r="AI40">
        <v>9.7639099999999992</v>
      </c>
      <c r="AJ40">
        <v>0</v>
      </c>
      <c r="AK40">
        <v>15.49414</v>
      </c>
      <c r="AL40">
        <v>0</v>
      </c>
      <c r="AM40">
        <v>4.9079790476190475</v>
      </c>
      <c r="AN40">
        <v>0.68867999999999996</v>
      </c>
      <c r="AO40">
        <v>8.7493224000000005</v>
      </c>
      <c r="AP40">
        <v>3.5370972000000003</v>
      </c>
      <c r="AQ40">
        <v>0</v>
      </c>
      <c r="AR40">
        <v>15.072470399999998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23.192156005552683</v>
      </c>
      <c r="BB40">
        <f t="shared" si="0"/>
        <v>608.74668818581642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275.89404868322038</v>
      </c>
      <c r="M41">
        <v>27.313542517205175</v>
      </c>
      <c r="N41">
        <v>36.243133679029704</v>
      </c>
      <c r="O41">
        <v>0</v>
      </c>
      <c r="P41">
        <v>37.743944636678201</v>
      </c>
      <c r="Q41">
        <v>0</v>
      </c>
      <c r="R41">
        <v>0</v>
      </c>
      <c r="S41">
        <v>0</v>
      </c>
      <c r="T41">
        <v>0</v>
      </c>
      <c r="U41">
        <v>53.534344974268969</v>
      </c>
      <c r="V41">
        <v>0</v>
      </c>
      <c r="W41">
        <v>2.0242725023198265</v>
      </c>
      <c r="X41">
        <v>18.000207216227885</v>
      </c>
      <c r="Y41">
        <v>0</v>
      </c>
      <c r="Z41">
        <v>6.0321175200000008</v>
      </c>
      <c r="AA41">
        <v>13.088087999999999</v>
      </c>
      <c r="AB41">
        <v>12.121704816000001</v>
      </c>
      <c r="AC41">
        <v>8.9164694943999994</v>
      </c>
      <c r="AD41">
        <v>11.226333559999999</v>
      </c>
      <c r="AE41">
        <v>0</v>
      </c>
      <c r="AF41">
        <v>2.7224999999999997</v>
      </c>
      <c r="AG41">
        <v>12.156275039999999</v>
      </c>
      <c r="AH41">
        <v>46.922145399999998</v>
      </c>
      <c r="AI41">
        <v>9.7639099999999992</v>
      </c>
      <c r="AJ41">
        <v>0</v>
      </c>
      <c r="AK41">
        <v>15.49414</v>
      </c>
      <c r="AL41">
        <v>0</v>
      </c>
      <c r="AM41">
        <v>4.9079790476190475</v>
      </c>
      <c r="AN41">
        <v>0.68867999999999996</v>
      </c>
      <c r="AO41">
        <v>8.7493224000000005</v>
      </c>
      <c r="AP41">
        <v>3.5370972000000003</v>
      </c>
      <c r="AQ41">
        <v>0</v>
      </c>
      <c r="AR41">
        <v>15.072470399999998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23.192156005552683</v>
      </c>
      <c r="BB41">
        <f t="shared" si="0"/>
        <v>608.74668818581642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275.89404868322038</v>
      </c>
      <c r="M42">
        <v>27.313542517205175</v>
      </c>
      <c r="N42">
        <v>36.243133679029704</v>
      </c>
      <c r="O42">
        <v>0</v>
      </c>
      <c r="P42">
        <v>37.743944636678201</v>
      </c>
      <c r="Q42">
        <v>0</v>
      </c>
      <c r="R42">
        <v>0</v>
      </c>
      <c r="S42">
        <v>0</v>
      </c>
      <c r="T42">
        <v>0</v>
      </c>
      <c r="U42">
        <v>53.534344974268969</v>
      </c>
      <c r="V42">
        <v>0</v>
      </c>
      <c r="W42">
        <v>2.0242725023198265</v>
      </c>
      <c r="X42">
        <v>18.000207216227885</v>
      </c>
      <c r="Y42">
        <v>0</v>
      </c>
      <c r="Z42">
        <v>6.0321175200000008</v>
      </c>
      <c r="AA42">
        <v>13.088087999999999</v>
      </c>
      <c r="AB42">
        <v>12.121704816000001</v>
      </c>
      <c r="AC42">
        <v>8.9164694943999994</v>
      </c>
      <c r="AD42">
        <v>11.226333559999999</v>
      </c>
      <c r="AE42">
        <v>0</v>
      </c>
      <c r="AF42">
        <v>2.7224999999999997</v>
      </c>
      <c r="AG42">
        <v>12.156275039999999</v>
      </c>
      <c r="AH42">
        <v>46.922145399999998</v>
      </c>
      <c r="AI42">
        <v>9.7639099999999992</v>
      </c>
      <c r="AJ42">
        <v>0</v>
      </c>
      <c r="AK42">
        <v>15.49414</v>
      </c>
      <c r="AL42">
        <v>0</v>
      </c>
      <c r="AM42">
        <v>4.9079790476190475</v>
      </c>
      <c r="AN42">
        <v>0.68867999999999996</v>
      </c>
      <c r="AO42">
        <v>8.7493224000000005</v>
      </c>
      <c r="AP42">
        <v>3.5370972000000003</v>
      </c>
      <c r="AQ42">
        <v>0</v>
      </c>
      <c r="AR42">
        <v>15.072470399999998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23.192156005552683</v>
      </c>
      <c r="BB42">
        <f t="shared" si="0"/>
        <v>608.74668818581642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275.89404868322038</v>
      </c>
      <c r="M43">
        <v>27.313542517205175</v>
      </c>
      <c r="N43">
        <v>36.243133679029704</v>
      </c>
      <c r="O43">
        <v>0</v>
      </c>
      <c r="P43">
        <v>37.743944636678201</v>
      </c>
      <c r="Q43">
        <v>0</v>
      </c>
      <c r="R43">
        <v>0</v>
      </c>
      <c r="S43">
        <v>0</v>
      </c>
      <c r="T43">
        <v>0</v>
      </c>
      <c r="U43">
        <v>53.534344974268969</v>
      </c>
      <c r="V43">
        <v>0</v>
      </c>
      <c r="W43">
        <v>2.0242725023198265</v>
      </c>
      <c r="X43">
        <v>18.000207216227885</v>
      </c>
      <c r="Y43">
        <v>0</v>
      </c>
      <c r="Z43">
        <v>6.0321175200000008</v>
      </c>
      <c r="AA43">
        <v>13.088087999999999</v>
      </c>
      <c r="AB43">
        <v>12.121704816000001</v>
      </c>
      <c r="AC43">
        <v>8.9164694943999994</v>
      </c>
      <c r="AD43">
        <v>11.226333559999999</v>
      </c>
      <c r="AE43">
        <v>0</v>
      </c>
      <c r="AF43">
        <v>1.9662499999999996</v>
      </c>
      <c r="AG43">
        <v>12.156275039999999</v>
      </c>
      <c r="AH43">
        <v>46.922145399999998</v>
      </c>
      <c r="AI43">
        <v>9.7639099999999992</v>
      </c>
      <c r="AJ43">
        <v>0</v>
      </c>
      <c r="AK43">
        <v>15.49414</v>
      </c>
      <c r="AL43">
        <v>0</v>
      </c>
      <c r="AM43">
        <v>4.9079790476190475</v>
      </c>
      <c r="AN43">
        <v>0.68867999999999996</v>
      </c>
      <c r="AO43">
        <v>8.7493224000000005</v>
      </c>
      <c r="AP43">
        <v>3.5370972000000003</v>
      </c>
      <c r="AQ43">
        <v>0</v>
      </c>
      <c r="AR43">
        <v>15.072470399999998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23.164401477155117</v>
      </c>
      <c r="BB43">
        <f t="shared" si="0"/>
        <v>608.01819271421391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275.89404868322038</v>
      </c>
      <c r="M44">
        <v>27.313542517205175</v>
      </c>
      <c r="N44">
        <v>36.243133679029704</v>
      </c>
      <c r="O44">
        <v>0</v>
      </c>
      <c r="P44">
        <v>37.743944636678201</v>
      </c>
      <c r="Q44">
        <v>0</v>
      </c>
      <c r="R44">
        <v>0</v>
      </c>
      <c r="S44">
        <v>0</v>
      </c>
      <c r="T44">
        <v>0</v>
      </c>
      <c r="U44">
        <v>53.534344974268969</v>
      </c>
      <c r="V44">
        <v>0</v>
      </c>
      <c r="W44">
        <v>2.0242725023198265</v>
      </c>
      <c r="X44">
        <v>18.000207216227885</v>
      </c>
      <c r="Y44">
        <v>0</v>
      </c>
      <c r="Z44">
        <v>6.0321175200000008</v>
      </c>
      <c r="AA44">
        <v>13.088087999999999</v>
      </c>
      <c r="AB44">
        <v>12.121704816000001</v>
      </c>
      <c r="AC44">
        <v>8.9164694943999994</v>
      </c>
      <c r="AD44">
        <v>11.226333559999999</v>
      </c>
      <c r="AE44">
        <v>0</v>
      </c>
      <c r="AF44">
        <v>1.9662499999999996</v>
      </c>
      <c r="AG44">
        <v>12.156275039999999</v>
      </c>
      <c r="AH44">
        <v>46.922145399999998</v>
      </c>
      <c r="AI44">
        <v>9.7639099999999992</v>
      </c>
      <c r="AJ44">
        <v>0</v>
      </c>
      <c r="AK44">
        <v>15.49414</v>
      </c>
      <c r="AL44">
        <v>0</v>
      </c>
      <c r="AM44">
        <v>4.9079790476190475</v>
      </c>
      <c r="AN44">
        <v>0.68867999999999996</v>
      </c>
      <c r="AO44">
        <v>8.7493224000000005</v>
      </c>
      <c r="AP44">
        <v>3.5370972000000003</v>
      </c>
      <c r="AQ44">
        <v>0</v>
      </c>
      <c r="AR44">
        <v>15.072470399999998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23.164401477155117</v>
      </c>
      <c r="BB44">
        <f t="shared" si="0"/>
        <v>608.01819271421391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269.4554614777947</v>
      </c>
      <c r="M45">
        <v>27.313542517205175</v>
      </c>
      <c r="N45">
        <v>36.243133679029704</v>
      </c>
      <c r="O45">
        <v>0</v>
      </c>
      <c r="P45">
        <v>37.743944636678201</v>
      </c>
      <c r="Q45">
        <v>0</v>
      </c>
      <c r="R45">
        <v>0</v>
      </c>
      <c r="S45">
        <v>0</v>
      </c>
      <c r="T45">
        <v>0</v>
      </c>
      <c r="U45">
        <v>53.534344974268969</v>
      </c>
      <c r="V45">
        <v>0</v>
      </c>
      <c r="W45">
        <v>2.0242725023198265</v>
      </c>
      <c r="X45">
        <v>18.000207216227885</v>
      </c>
      <c r="Y45">
        <v>0</v>
      </c>
      <c r="Z45">
        <v>6.0321175200000008</v>
      </c>
      <c r="AA45">
        <v>13.088087999999999</v>
      </c>
      <c r="AB45">
        <v>12.121704816000001</v>
      </c>
      <c r="AC45">
        <v>8.9164694943999994</v>
      </c>
      <c r="AD45">
        <v>11.226333559999999</v>
      </c>
      <c r="AE45">
        <v>0</v>
      </c>
      <c r="AF45">
        <v>1.9662499999999996</v>
      </c>
      <c r="AG45">
        <v>12.156275039999999</v>
      </c>
      <c r="AH45">
        <v>46.922145399999998</v>
      </c>
      <c r="AI45">
        <v>9.7639099999999992</v>
      </c>
      <c r="AJ45">
        <v>0</v>
      </c>
      <c r="AK45">
        <v>15.49414</v>
      </c>
      <c r="AL45">
        <v>0</v>
      </c>
      <c r="AM45">
        <v>4.9079790476190475</v>
      </c>
      <c r="AN45">
        <v>0.68867999999999996</v>
      </c>
      <c r="AO45">
        <v>8.7493224000000005</v>
      </c>
      <c r="AP45">
        <v>3.5370972000000003</v>
      </c>
      <c r="AQ45">
        <v>0</v>
      </c>
      <c r="AR45">
        <v>15.072470399999998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22.928105727350363</v>
      </c>
      <c r="BB45">
        <f t="shared" si="0"/>
        <v>601.81590125859304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269.00144589169821</v>
      </c>
      <c r="M46">
        <v>27.313542517205175</v>
      </c>
      <c r="N46">
        <v>36.243133679029704</v>
      </c>
      <c r="O46">
        <v>0</v>
      </c>
      <c r="P46">
        <v>37.743944636678201</v>
      </c>
      <c r="Q46">
        <v>0</v>
      </c>
      <c r="R46">
        <v>0</v>
      </c>
      <c r="S46">
        <v>0</v>
      </c>
      <c r="T46">
        <v>0</v>
      </c>
      <c r="U46">
        <v>53.534344974268969</v>
      </c>
      <c r="V46">
        <v>0</v>
      </c>
      <c r="W46">
        <v>2.0242725023198265</v>
      </c>
      <c r="X46">
        <v>18.000207216227885</v>
      </c>
      <c r="Y46">
        <v>0</v>
      </c>
      <c r="Z46">
        <v>6.0321175200000008</v>
      </c>
      <c r="AA46">
        <v>13.088087999999999</v>
      </c>
      <c r="AB46">
        <v>12.121704816000001</v>
      </c>
      <c r="AC46">
        <v>8.9164694943999994</v>
      </c>
      <c r="AD46">
        <v>11.226333559999999</v>
      </c>
      <c r="AE46">
        <v>0</v>
      </c>
      <c r="AF46">
        <v>1.9662499999999996</v>
      </c>
      <c r="AG46">
        <v>12.156275039999999</v>
      </c>
      <c r="AH46">
        <v>46.922145399999998</v>
      </c>
      <c r="AI46">
        <v>9.7639099999999992</v>
      </c>
      <c r="AJ46">
        <v>0</v>
      </c>
      <c r="AK46">
        <v>15.49414</v>
      </c>
      <c r="AL46">
        <v>0</v>
      </c>
      <c r="AM46">
        <v>4.9079790476190475</v>
      </c>
      <c r="AN46">
        <v>0.68867999999999996</v>
      </c>
      <c r="AO46">
        <v>8.7493224000000005</v>
      </c>
      <c r="AP46">
        <v>3.5370972000000003</v>
      </c>
      <c r="AQ46">
        <v>0</v>
      </c>
      <c r="AR46">
        <v>15.072470399999998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22.911443023331891</v>
      </c>
      <c r="BB46">
        <f t="shared" si="0"/>
        <v>601.37854837651503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269.00144589169821</v>
      </c>
      <c r="M47">
        <v>27.313542517205175</v>
      </c>
      <c r="N47">
        <v>36.243133679029704</v>
      </c>
      <c r="O47">
        <v>0</v>
      </c>
      <c r="P47">
        <v>37.743944636678201</v>
      </c>
      <c r="Q47">
        <v>0</v>
      </c>
      <c r="R47">
        <v>0</v>
      </c>
      <c r="S47">
        <v>0</v>
      </c>
      <c r="T47">
        <v>0</v>
      </c>
      <c r="U47">
        <v>53.534344974268969</v>
      </c>
      <c r="V47">
        <v>0</v>
      </c>
      <c r="W47">
        <v>2.0242725023198265</v>
      </c>
      <c r="X47">
        <v>18.000207216227885</v>
      </c>
      <c r="Y47">
        <v>0</v>
      </c>
      <c r="Z47">
        <v>6.0321175200000008</v>
      </c>
      <c r="AA47">
        <v>13.088087999999999</v>
      </c>
      <c r="AB47">
        <v>12.121704816000001</v>
      </c>
      <c r="AC47">
        <v>8.9164694943999994</v>
      </c>
      <c r="AD47">
        <v>11.226333559999999</v>
      </c>
      <c r="AE47">
        <v>0</v>
      </c>
      <c r="AF47">
        <v>1.9662499999999996</v>
      </c>
      <c r="AG47">
        <v>12.156275039999999</v>
      </c>
      <c r="AH47">
        <v>46.922145399999998</v>
      </c>
      <c r="AI47">
        <v>9.7639099999999992</v>
      </c>
      <c r="AJ47">
        <v>0</v>
      </c>
      <c r="AK47">
        <v>15.49414</v>
      </c>
      <c r="AL47">
        <v>0</v>
      </c>
      <c r="AM47">
        <v>4.9079790476190475</v>
      </c>
      <c r="AN47">
        <v>0.68867999999999996</v>
      </c>
      <c r="AO47">
        <v>8.7493224000000005</v>
      </c>
      <c r="AP47">
        <v>3.5370972000000003</v>
      </c>
      <c r="AQ47">
        <v>0</v>
      </c>
      <c r="AR47">
        <v>15.072470399999998</v>
      </c>
      <c r="AS47">
        <v>9.6986229600000016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22.908232054531894</v>
      </c>
      <c r="BB47">
        <f t="shared" si="0"/>
        <v>601.29426520091499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269.00144589169821</v>
      </c>
      <c r="M48">
        <v>27.313542517205175</v>
      </c>
      <c r="N48">
        <v>36.243133679029704</v>
      </c>
      <c r="O48">
        <v>0</v>
      </c>
      <c r="P48">
        <v>37.743944636678201</v>
      </c>
      <c r="Q48">
        <v>0</v>
      </c>
      <c r="R48">
        <v>0</v>
      </c>
      <c r="S48">
        <v>0</v>
      </c>
      <c r="T48">
        <v>0</v>
      </c>
      <c r="U48">
        <v>53.534344974268969</v>
      </c>
      <c r="V48">
        <v>0</v>
      </c>
      <c r="W48">
        <v>2.0242725023198265</v>
      </c>
      <c r="X48">
        <v>18.000207216227885</v>
      </c>
      <c r="Y48">
        <v>0</v>
      </c>
      <c r="Z48">
        <v>6.0321175200000008</v>
      </c>
      <c r="AA48">
        <v>13.088087999999999</v>
      </c>
      <c r="AB48">
        <v>12.121704816000001</v>
      </c>
      <c r="AC48">
        <v>8.9164694943999994</v>
      </c>
      <c r="AD48">
        <v>11.226333559999999</v>
      </c>
      <c r="AE48">
        <v>0</v>
      </c>
      <c r="AF48">
        <v>1.9662499999999996</v>
      </c>
      <c r="AG48">
        <v>12.156275039999999</v>
      </c>
      <c r="AH48">
        <v>46.922145399999998</v>
      </c>
      <c r="AI48">
        <v>9.7639099999999992</v>
      </c>
      <c r="AJ48">
        <v>0</v>
      </c>
      <c r="AK48">
        <v>15.49414</v>
      </c>
      <c r="AL48">
        <v>0</v>
      </c>
      <c r="AM48">
        <v>4.9079790476190475</v>
      </c>
      <c r="AN48">
        <v>0.68867999999999996</v>
      </c>
      <c r="AO48">
        <v>8.7493224000000005</v>
      </c>
      <c r="AP48">
        <v>3.5370972000000003</v>
      </c>
      <c r="AQ48">
        <v>0</v>
      </c>
      <c r="AR48">
        <v>15.072470399999998</v>
      </c>
      <c r="AS48">
        <v>9.6986229600000016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22.908232054531894</v>
      </c>
      <c r="BB48">
        <f t="shared" si="0"/>
        <v>601.29426520091499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274.71915762027425</v>
      </c>
      <c r="M49">
        <v>27.313542517205175</v>
      </c>
      <c r="N49">
        <v>36.243133679029704</v>
      </c>
      <c r="O49">
        <v>0</v>
      </c>
      <c r="P49">
        <v>37.743944636678201</v>
      </c>
      <c r="Q49">
        <v>0</v>
      </c>
      <c r="R49">
        <v>0</v>
      </c>
      <c r="S49">
        <v>0</v>
      </c>
      <c r="T49">
        <v>0</v>
      </c>
      <c r="U49">
        <v>53.534344974268969</v>
      </c>
      <c r="V49">
        <v>0</v>
      </c>
      <c r="W49">
        <v>2.0242725023198265</v>
      </c>
      <c r="X49">
        <v>18.000207216227885</v>
      </c>
      <c r="Y49">
        <v>0</v>
      </c>
      <c r="Z49">
        <v>6.0321175200000008</v>
      </c>
      <c r="AA49">
        <v>13.088087999999999</v>
      </c>
      <c r="AB49">
        <v>12.121704816000001</v>
      </c>
      <c r="AC49">
        <v>8.9164694943999994</v>
      </c>
      <c r="AD49">
        <v>11.226333559999999</v>
      </c>
      <c r="AE49">
        <v>0</v>
      </c>
      <c r="AF49">
        <v>1.9662499999999996</v>
      </c>
      <c r="AG49">
        <v>12.156275039999999</v>
      </c>
      <c r="AH49">
        <v>46.922145399999998</v>
      </c>
      <c r="AI49">
        <v>9.7639099999999992</v>
      </c>
      <c r="AJ49">
        <v>0</v>
      </c>
      <c r="AK49">
        <v>15.49414</v>
      </c>
      <c r="AL49">
        <v>0</v>
      </c>
      <c r="AM49">
        <v>4.9079790476190475</v>
      </c>
      <c r="AN49">
        <v>0.68867999999999996</v>
      </c>
      <c r="AO49">
        <v>8.7493224000000005</v>
      </c>
      <c r="AP49">
        <v>3.5370972000000003</v>
      </c>
      <c r="AQ49">
        <v>0</v>
      </c>
      <c r="AR49">
        <v>15.072470399999998</v>
      </c>
      <c r="AS49">
        <v>9.6986229600000016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23.11807224361327</v>
      </c>
      <c r="BB49">
        <f t="shared" si="0"/>
        <v>606.80213674040965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279.24788759768654</v>
      </c>
      <c r="M50">
        <v>27.313542517205175</v>
      </c>
      <c r="N50">
        <v>36.243133679029704</v>
      </c>
      <c r="O50">
        <v>0</v>
      </c>
      <c r="P50">
        <v>37.743944636678201</v>
      </c>
      <c r="Q50">
        <v>0</v>
      </c>
      <c r="R50">
        <v>0</v>
      </c>
      <c r="S50">
        <v>0</v>
      </c>
      <c r="T50">
        <v>0</v>
      </c>
      <c r="U50">
        <v>53.534344974268969</v>
      </c>
      <c r="V50">
        <v>0</v>
      </c>
      <c r="W50">
        <v>2.0242725023198265</v>
      </c>
      <c r="X50">
        <v>18.000207216227885</v>
      </c>
      <c r="Y50">
        <v>0</v>
      </c>
      <c r="Z50">
        <v>6.0321175200000008</v>
      </c>
      <c r="AA50">
        <v>13.088087999999999</v>
      </c>
      <c r="AB50">
        <v>12.121704816000001</v>
      </c>
      <c r="AC50">
        <v>8.9164694943999994</v>
      </c>
      <c r="AD50">
        <v>11.226333559999999</v>
      </c>
      <c r="AE50">
        <v>0</v>
      </c>
      <c r="AF50">
        <v>1.9662499999999996</v>
      </c>
      <c r="AG50">
        <v>12.156275039999999</v>
      </c>
      <c r="AH50">
        <v>46.922145399999998</v>
      </c>
      <c r="AI50">
        <v>9.7639099999999992</v>
      </c>
      <c r="AJ50">
        <v>0</v>
      </c>
      <c r="AK50">
        <v>15.49414</v>
      </c>
      <c r="AL50">
        <v>0</v>
      </c>
      <c r="AM50">
        <v>4.9079790476190475</v>
      </c>
      <c r="AN50">
        <v>0.68867999999999996</v>
      </c>
      <c r="AO50">
        <v>8.7493224000000005</v>
      </c>
      <c r="AP50">
        <v>3.5370972000000003</v>
      </c>
      <c r="AQ50">
        <v>0</v>
      </c>
      <c r="AR50">
        <v>15.072470399999998</v>
      </c>
      <c r="AS50">
        <v>9.6986229600000016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23.284276635707968</v>
      </c>
      <c r="BB50">
        <f t="shared" si="0"/>
        <v>611.16466232572714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279.24788759768654</v>
      </c>
      <c r="M51">
        <v>27.313542517205175</v>
      </c>
      <c r="N51">
        <v>36.243133679029704</v>
      </c>
      <c r="O51">
        <v>0</v>
      </c>
      <c r="P51">
        <v>37.507578974184781</v>
      </c>
      <c r="Q51">
        <v>0</v>
      </c>
      <c r="R51">
        <v>0</v>
      </c>
      <c r="S51">
        <v>0</v>
      </c>
      <c r="T51">
        <v>0</v>
      </c>
      <c r="U51">
        <v>53.534344974268969</v>
      </c>
      <c r="V51">
        <v>0</v>
      </c>
      <c r="W51">
        <v>2.0242725023198265</v>
      </c>
      <c r="X51">
        <v>18.000207216227885</v>
      </c>
      <c r="Y51">
        <v>0</v>
      </c>
      <c r="Z51">
        <v>6.0321175200000008</v>
      </c>
      <c r="AA51">
        <v>13.088087999999999</v>
      </c>
      <c r="AB51">
        <v>12.121704816000001</v>
      </c>
      <c r="AC51">
        <v>8.9164694943999994</v>
      </c>
      <c r="AD51">
        <v>11.226333559999999</v>
      </c>
      <c r="AE51">
        <v>0</v>
      </c>
      <c r="AF51">
        <v>1.9662499999999996</v>
      </c>
      <c r="AG51">
        <v>12.156275039999999</v>
      </c>
      <c r="AH51">
        <v>46.922145399999998</v>
      </c>
      <c r="AI51">
        <v>9.7639099999999992</v>
      </c>
      <c r="AJ51">
        <v>0</v>
      </c>
      <c r="AK51">
        <v>15.49414</v>
      </c>
      <c r="AL51">
        <v>0</v>
      </c>
      <c r="AM51">
        <v>4.9079790476190475</v>
      </c>
      <c r="AN51">
        <v>0.68867999999999996</v>
      </c>
      <c r="AO51">
        <v>8.7493224000000005</v>
      </c>
      <c r="AP51">
        <v>3.5370972000000003</v>
      </c>
      <c r="AQ51">
        <v>0</v>
      </c>
      <c r="AR51">
        <v>15.072470399999998</v>
      </c>
      <c r="AS51">
        <v>9.6986229600000016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23.275602015894457</v>
      </c>
      <c r="BB51">
        <f t="shared" si="0"/>
        <v>610.93697128304734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279.24788759768654</v>
      </c>
      <c r="M52">
        <v>27.313542517205175</v>
      </c>
      <c r="N52">
        <v>36.243133679029704</v>
      </c>
      <c r="O52">
        <v>0</v>
      </c>
      <c r="P52">
        <v>37.507578974184781</v>
      </c>
      <c r="Q52">
        <v>0</v>
      </c>
      <c r="R52">
        <v>0</v>
      </c>
      <c r="S52">
        <v>0</v>
      </c>
      <c r="T52">
        <v>0</v>
      </c>
      <c r="U52">
        <v>53.534344974268969</v>
      </c>
      <c r="V52">
        <v>0</v>
      </c>
      <c r="W52">
        <v>2.0242725023198265</v>
      </c>
      <c r="X52">
        <v>18.000207216227885</v>
      </c>
      <c r="Y52">
        <v>0</v>
      </c>
      <c r="Z52">
        <v>6.0321175200000008</v>
      </c>
      <c r="AA52">
        <v>13.088087999999999</v>
      </c>
      <c r="AB52">
        <v>12.121704816000001</v>
      </c>
      <c r="AC52">
        <v>8.9164694943999994</v>
      </c>
      <c r="AD52">
        <v>11.226333559999999</v>
      </c>
      <c r="AE52">
        <v>0</v>
      </c>
      <c r="AF52">
        <v>1.9662499999999996</v>
      </c>
      <c r="AG52">
        <v>12.156275039999999</v>
      </c>
      <c r="AH52">
        <v>46.922145399999998</v>
      </c>
      <c r="AI52">
        <v>9.7639099999999992</v>
      </c>
      <c r="AJ52">
        <v>0</v>
      </c>
      <c r="AK52">
        <v>15.49414</v>
      </c>
      <c r="AL52">
        <v>0</v>
      </c>
      <c r="AM52">
        <v>4.9079790476190475</v>
      </c>
      <c r="AN52">
        <v>0.68867999999999996</v>
      </c>
      <c r="AO52">
        <v>8.7493224000000005</v>
      </c>
      <c r="AP52">
        <v>3.5370972000000003</v>
      </c>
      <c r="AQ52">
        <v>0</v>
      </c>
      <c r="AR52">
        <v>15.072470399999998</v>
      </c>
      <c r="AS52">
        <v>9.6986229600000016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23.275602015894457</v>
      </c>
      <c r="BB52">
        <f t="shared" si="0"/>
        <v>610.93697128304734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269.00230533926583</v>
      </c>
      <c r="M53">
        <v>27.313542517205175</v>
      </c>
      <c r="N53">
        <v>36.243133679029704</v>
      </c>
      <c r="O53">
        <v>0</v>
      </c>
      <c r="P53">
        <v>37.507578974184781</v>
      </c>
      <c r="Q53">
        <v>0</v>
      </c>
      <c r="R53">
        <v>0</v>
      </c>
      <c r="S53">
        <v>0</v>
      </c>
      <c r="T53">
        <v>0</v>
      </c>
      <c r="U53">
        <v>53.534344974268969</v>
      </c>
      <c r="V53">
        <v>0</v>
      </c>
      <c r="W53">
        <v>2.0242725023198265</v>
      </c>
      <c r="X53">
        <v>18.000207216227885</v>
      </c>
      <c r="Y53">
        <v>0</v>
      </c>
      <c r="Z53">
        <v>6.0321175200000008</v>
      </c>
      <c r="AA53">
        <v>13.088087999999999</v>
      </c>
      <c r="AB53">
        <v>12.121704816000001</v>
      </c>
      <c r="AC53">
        <v>8.9164694943999994</v>
      </c>
      <c r="AD53">
        <v>11.226333559999999</v>
      </c>
      <c r="AE53">
        <v>0</v>
      </c>
      <c r="AF53">
        <v>1.9662499999999996</v>
      </c>
      <c r="AG53">
        <v>12.156275039999999</v>
      </c>
      <c r="AH53">
        <v>46.922145399999998</v>
      </c>
      <c r="AI53">
        <v>9.7639099999999992</v>
      </c>
      <c r="AJ53">
        <v>0</v>
      </c>
      <c r="AK53">
        <v>15.49414</v>
      </c>
      <c r="AL53">
        <v>0</v>
      </c>
      <c r="AM53">
        <v>4.9079790476190475</v>
      </c>
      <c r="AN53">
        <v>0.68867999999999996</v>
      </c>
      <c r="AO53">
        <v>8.7493224000000005</v>
      </c>
      <c r="AP53">
        <v>3.5370972000000003</v>
      </c>
      <c r="AQ53">
        <v>0</v>
      </c>
      <c r="AR53">
        <v>15.072470399999998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22.902799997190854</v>
      </c>
      <c r="BB53">
        <f t="shared" si="0"/>
        <v>601.15168518773032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272.44835724911837</v>
      </c>
      <c r="M54">
        <v>27.313542517205175</v>
      </c>
      <c r="N54">
        <v>36.243133679029704</v>
      </c>
      <c r="O54">
        <v>0</v>
      </c>
      <c r="P54">
        <v>37.507578974184781</v>
      </c>
      <c r="Q54">
        <v>0</v>
      </c>
      <c r="R54">
        <v>0</v>
      </c>
      <c r="S54">
        <v>0</v>
      </c>
      <c r="T54">
        <v>0</v>
      </c>
      <c r="U54">
        <v>53.534344974268969</v>
      </c>
      <c r="V54">
        <v>0</v>
      </c>
      <c r="W54">
        <v>2.0242725023198265</v>
      </c>
      <c r="X54">
        <v>18.000207216227885</v>
      </c>
      <c r="Y54">
        <v>0</v>
      </c>
      <c r="Z54">
        <v>6.0321175200000008</v>
      </c>
      <c r="AA54">
        <v>13.088087999999999</v>
      </c>
      <c r="AB54">
        <v>12.121704816000001</v>
      </c>
      <c r="AC54">
        <v>8.9164694943999994</v>
      </c>
      <c r="AD54">
        <v>11.226333559999999</v>
      </c>
      <c r="AE54">
        <v>0</v>
      </c>
      <c r="AF54">
        <v>1.9662499999999996</v>
      </c>
      <c r="AG54">
        <v>12.156275039999999</v>
      </c>
      <c r="AH54">
        <v>46.922145399999998</v>
      </c>
      <c r="AI54">
        <v>9.7639099999999992</v>
      </c>
      <c r="AJ54">
        <v>0</v>
      </c>
      <c r="AK54">
        <v>15.49414</v>
      </c>
      <c r="AL54">
        <v>0</v>
      </c>
      <c r="AM54">
        <v>4.9079790476190475</v>
      </c>
      <c r="AN54">
        <v>0.68867999999999996</v>
      </c>
      <c r="AO54">
        <v>8.7493224000000005</v>
      </c>
      <c r="AP54">
        <v>3.5370972000000003</v>
      </c>
      <c r="AQ54">
        <v>0</v>
      </c>
      <c r="AR54">
        <v>15.072470399999998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23.029270218013764</v>
      </c>
      <c r="BB54">
        <f t="shared" si="0"/>
        <v>604.47126687675996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279.24788759768654</v>
      </c>
      <c r="M55">
        <v>27.313542517205175</v>
      </c>
      <c r="N55">
        <v>36.243133679029704</v>
      </c>
      <c r="O55">
        <v>0</v>
      </c>
      <c r="P55">
        <v>37.507578974184781</v>
      </c>
      <c r="Q55">
        <v>0</v>
      </c>
      <c r="R55">
        <v>0</v>
      </c>
      <c r="S55">
        <v>0</v>
      </c>
      <c r="T55">
        <v>0</v>
      </c>
      <c r="U55">
        <v>53.534344974268969</v>
      </c>
      <c r="V55">
        <v>0</v>
      </c>
      <c r="W55">
        <v>2.0242725023198265</v>
      </c>
      <c r="X55">
        <v>18.000207216227885</v>
      </c>
      <c r="Y55">
        <v>0</v>
      </c>
      <c r="Z55">
        <v>6.0321175200000008</v>
      </c>
      <c r="AA55">
        <v>13.088087999999999</v>
      </c>
      <c r="AB55">
        <v>12.121704816000001</v>
      </c>
      <c r="AC55">
        <v>8.9164694943999994</v>
      </c>
      <c r="AD55">
        <v>11.226333559999999</v>
      </c>
      <c r="AE55">
        <v>0</v>
      </c>
      <c r="AF55">
        <v>2.7224999999999997</v>
      </c>
      <c r="AG55">
        <v>12.156275039999999</v>
      </c>
      <c r="AH55">
        <v>46.922145399999998</v>
      </c>
      <c r="AI55">
        <v>9.7639099999999992</v>
      </c>
      <c r="AJ55">
        <v>0</v>
      </c>
      <c r="AK55">
        <v>15.49414</v>
      </c>
      <c r="AL55">
        <v>0</v>
      </c>
      <c r="AM55">
        <v>4.9079790476190475</v>
      </c>
      <c r="AN55">
        <v>0.68867999999999996</v>
      </c>
      <c r="AO55">
        <v>8.7493224000000005</v>
      </c>
      <c r="AP55">
        <v>3.5370972000000003</v>
      </c>
      <c r="AQ55">
        <v>0</v>
      </c>
      <c r="AR55">
        <v>15.072470399999998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23.30656751309202</v>
      </c>
      <c r="BB55">
        <f t="shared" si="0"/>
        <v>611.74974993024989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279.24788759768654</v>
      </c>
      <c r="M56">
        <v>27.313542517205175</v>
      </c>
      <c r="N56">
        <v>36.243133679029704</v>
      </c>
      <c r="O56">
        <v>0</v>
      </c>
      <c r="P56">
        <v>37.507578974184781</v>
      </c>
      <c r="Q56">
        <v>0</v>
      </c>
      <c r="R56">
        <v>0</v>
      </c>
      <c r="S56">
        <v>0</v>
      </c>
      <c r="T56">
        <v>0</v>
      </c>
      <c r="U56">
        <v>53.534344974268969</v>
      </c>
      <c r="V56">
        <v>0</v>
      </c>
      <c r="W56">
        <v>2.0242725023198265</v>
      </c>
      <c r="X56">
        <v>18.000207216227885</v>
      </c>
      <c r="Y56">
        <v>0</v>
      </c>
      <c r="Z56">
        <v>6.0321175200000008</v>
      </c>
      <c r="AA56">
        <v>13.088087999999999</v>
      </c>
      <c r="AB56">
        <v>12.121704816000001</v>
      </c>
      <c r="AC56">
        <v>8.9164694943999994</v>
      </c>
      <c r="AD56">
        <v>11.226333559999999</v>
      </c>
      <c r="AE56">
        <v>0</v>
      </c>
      <c r="AF56">
        <v>2.7224999999999997</v>
      </c>
      <c r="AG56">
        <v>12.156275039999999</v>
      </c>
      <c r="AH56">
        <v>46.922145399999998</v>
      </c>
      <c r="AI56">
        <v>9.7639099999999992</v>
      </c>
      <c r="AJ56">
        <v>0</v>
      </c>
      <c r="AK56">
        <v>15.49414</v>
      </c>
      <c r="AL56">
        <v>0</v>
      </c>
      <c r="AM56">
        <v>4.9079790476190475</v>
      </c>
      <c r="AN56">
        <v>0.68867999999999996</v>
      </c>
      <c r="AO56">
        <v>8.7493224000000005</v>
      </c>
      <c r="AP56">
        <v>3.5370972000000003</v>
      </c>
      <c r="AQ56">
        <v>0</v>
      </c>
      <c r="AR56">
        <v>15.072470399999998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23.30656751309202</v>
      </c>
      <c r="BB56">
        <f t="shared" si="0"/>
        <v>611.74974993024989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279.25092092142455</v>
      </c>
      <c r="M57">
        <v>27.313542517205175</v>
      </c>
      <c r="N57">
        <v>36.243133679029704</v>
      </c>
      <c r="O57">
        <v>0</v>
      </c>
      <c r="P57">
        <v>37.507578974184781</v>
      </c>
      <c r="Q57">
        <v>0</v>
      </c>
      <c r="R57">
        <v>0</v>
      </c>
      <c r="S57">
        <v>0</v>
      </c>
      <c r="T57">
        <v>0</v>
      </c>
      <c r="U57">
        <v>53.534344974268969</v>
      </c>
      <c r="V57">
        <v>0</v>
      </c>
      <c r="W57">
        <v>2.0242725023198265</v>
      </c>
      <c r="X57">
        <v>18.000207216227885</v>
      </c>
      <c r="Y57">
        <v>0</v>
      </c>
      <c r="Z57">
        <v>6.0321175200000008</v>
      </c>
      <c r="AA57">
        <v>13.088087999999999</v>
      </c>
      <c r="AB57">
        <v>12.121704816000001</v>
      </c>
      <c r="AC57">
        <v>8.9164694943999994</v>
      </c>
      <c r="AD57">
        <v>11.226333559999999</v>
      </c>
      <c r="AE57">
        <v>0</v>
      </c>
      <c r="AF57">
        <v>2.7224999999999997</v>
      </c>
      <c r="AG57">
        <v>12.156275039999999</v>
      </c>
      <c r="AH57">
        <v>46.922145399999998</v>
      </c>
      <c r="AI57">
        <v>9.7639099999999992</v>
      </c>
      <c r="AJ57">
        <v>0</v>
      </c>
      <c r="AK57">
        <v>15.49414</v>
      </c>
      <c r="AL57">
        <v>0</v>
      </c>
      <c r="AM57">
        <v>4.9079790476190475</v>
      </c>
      <c r="AN57">
        <v>0.68867999999999996</v>
      </c>
      <c r="AO57">
        <v>8.7493224000000005</v>
      </c>
      <c r="AP57">
        <v>3.5370972000000003</v>
      </c>
      <c r="AQ57">
        <v>0</v>
      </c>
      <c r="AR57">
        <v>15.072470399999998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23.306678356607435</v>
      </c>
      <c r="BB57">
        <f t="shared" si="0"/>
        <v>611.75267241047243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279.25092092142455</v>
      </c>
      <c r="M58">
        <v>27.313542517205175</v>
      </c>
      <c r="N58">
        <v>36.243133679029704</v>
      </c>
      <c r="O58">
        <v>0</v>
      </c>
      <c r="P58">
        <v>37.507578974184781</v>
      </c>
      <c r="Q58">
        <v>0</v>
      </c>
      <c r="R58">
        <v>0</v>
      </c>
      <c r="S58">
        <v>0</v>
      </c>
      <c r="T58">
        <v>0</v>
      </c>
      <c r="U58">
        <v>53.534344974268969</v>
      </c>
      <c r="V58">
        <v>0</v>
      </c>
      <c r="W58">
        <v>2.0242725023198265</v>
      </c>
      <c r="X58">
        <v>18.000207216227885</v>
      </c>
      <c r="Y58">
        <v>0</v>
      </c>
      <c r="Z58">
        <v>6.0321175200000008</v>
      </c>
      <c r="AA58">
        <v>13.088087999999999</v>
      </c>
      <c r="AB58">
        <v>12.121704816000001</v>
      </c>
      <c r="AC58">
        <v>8.9164694943999994</v>
      </c>
      <c r="AD58">
        <v>11.226333559999999</v>
      </c>
      <c r="AE58">
        <v>0</v>
      </c>
      <c r="AF58">
        <v>2.7224999999999997</v>
      </c>
      <c r="AG58">
        <v>12.156275039999999</v>
      </c>
      <c r="AH58">
        <v>46.922145399999998</v>
      </c>
      <c r="AI58">
        <v>9.7639099999999992</v>
      </c>
      <c r="AJ58">
        <v>0</v>
      </c>
      <c r="AK58">
        <v>15.49414</v>
      </c>
      <c r="AL58">
        <v>0</v>
      </c>
      <c r="AM58">
        <v>4.9079790476190475</v>
      </c>
      <c r="AN58">
        <v>0.68867999999999996</v>
      </c>
      <c r="AO58">
        <v>8.7493224000000005</v>
      </c>
      <c r="AP58">
        <v>3.5370972000000003</v>
      </c>
      <c r="AQ58">
        <v>0</v>
      </c>
      <c r="AR58">
        <v>15.072470399999998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23.306678356607435</v>
      </c>
      <c r="BB58">
        <f t="shared" si="0"/>
        <v>611.75267241047243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279.25092092142455</v>
      </c>
      <c r="M59">
        <v>27.313542517205175</v>
      </c>
      <c r="N59">
        <v>36.243133679029704</v>
      </c>
      <c r="O59">
        <v>0</v>
      </c>
      <c r="P59">
        <v>37.507578974184781</v>
      </c>
      <c r="Q59">
        <v>0</v>
      </c>
      <c r="R59">
        <v>0</v>
      </c>
      <c r="S59">
        <v>0</v>
      </c>
      <c r="T59">
        <v>0</v>
      </c>
      <c r="U59">
        <v>53.534344974268969</v>
      </c>
      <c r="V59">
        <v>0</v>
      </c>
      <c r="W59">
        <v>2.0242725023198265</v>
      </c>
      <c r="X59">
        <v>18.000207216227885</v>
      </c>
      <c r="Y59">
        <v>0</v>
      </c>
      <c r="Z59">
        <v>6.0321175200000008</v>
      </c>
      <c r="AA59">
        <v>13.088087999999999</v>
      </c>
      <c r="AB59">
        <v>12.121704816000001</v>
      </c>
      <c r="AC59">
        <v>8.9164694943999994</v>
      </c>
      <c r="AD59">
        <v>11.226333559999999</v>
      </c>
      <c r="AE59">
        <v>0</v>
      </c>
      <c r="AF59">
        <v>2.7224999999999997</v>
      </c>
      <c r="AG59">
        <v>12.156275039999999</v>
      </c>
      <c r="AH59">
        <v>46.922145399999998</v>
      </c>
      <c r="AI59">
        <v>9.7639099999999992</v>
      </c>
      <c r="AJ59">
        <v>0</v>
      </c>
      <c r="AK59">
        <v>15.49414</v>
      </c>
      <c r="AL59">
        <v>0</v>
      </c>
      <c r="AM59">
        <v>4.9079790476190475</v>
      </c>
      <c r="AN59">
        <v>0.68867999999999996</v>
      </c>
      <c r="AO59">
        <v>8.7493224000000005</v>
      </c>
      <c r="AP59">
        <v>3.5370972000000003</v>
      </c>
      <c r="AQ59">
        <v>0</v>
      </c>
      <c r="AR59">
        <v>15.072470399999998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23.306678356607435</v>
      </c>
      <c r="BB59">
        <f t="shared" si="0"/>
        <v>611.75267241047243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279.25092092142455</v>
      </c>
      <c r="M60">
        <v>27.313542517205175</v>
      </c>
      <c r="N60">
        <v>36.243133679029704</v>
      </c>
      <c r="O60">
        <v>0</v>
      </c>
      <c r="P60">
        <v>37.507578974184781</v>
      </c>
      <c r="Q60">
        <v>0</v>
      </c>
      <c r="R60">
        <v>0</v>
      </c>
      <c r="S60">
        <v>0</v>
      </c>
      <c r="T60">
        <v>0</v>
      </c>
      <c r="U60">
        <v>53.534344974268969</v>
      </c>
      <c r="V60">
        <v>0</v>
      </c>
      <c r="W60">
        <v>13.120337665967856</v>
      </c>
      <c r="X60">
        <v>42.997973829772029</v>
      </c>
      <c r="Y60">
        <v>0</v>
      </c>
      <c r="Z60">
        <v>6.0321175200000008</v>
      </c>
      <c r="AA60">
        <v>13.088087999999999</v>
      </c>
      <c r="AB60">
        <v>12.121704816000001</v>
      </c>
      <c r="AC60">
        <v>8.9164694943999994</v>
      </c>
      <c r="AD60">
        <v>11.226333559999999</v>
      </c>
      <c r="AE60">
        <v>0</v>
      </c>
      <c r="AF60">
        <v>2.7224999999999997</v>
      </c>
      <c r="AG60">
        <v>12.156275039999999</v>
      </c>
      <c r="AH60">
        <v>46.922145399999998</v>
      </c>
      <c r="AI60">
        <v>9.7639099999999992</v>
      </c>
      <c r="AJ60">
        <v>0</v>
      </c>
      <c r="AK60">
        <v>15.49414</v>
      </c>
      <c r="AL60">
        <v>0</v>
      </c>
      <c r="AM60">
        <v>4.9079790476190475</v>
      </c>
      <c r="AN60">
        <v>0.68867999999999996</v>
      </c>
      <c r="AO60">
        <v>8.7493224000000005</v>
      </c>
      <c r="AP60">
        <v>3.5370972000000003</v>
      </c>
      <c r="AQ60">
        <v>0</v>
      </c>
      <c r="AR60">
        <v>15.072470399999998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24.631321889475949</v>
      </c>
      <c r="BB60">
        <f t="shared" si="0"/>
        <v>646.52186065479589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269.4554614777947</v>
      </c>
      <c r="M61">
        <v>27.313542517205175</v>
      </c>
      <c r="N61">
        <v>36.243133679029704</v>
      </c>
      <c r="O61">
        <v>0</v>
      </c>
      <c r="P61">
        <v>37.507578974184781</v>
      </c>
      <c r="Q61">
        <v>0</v>
      </c>
      <c r="R61">
        <v>0</v>
      </c>
      <c r="S61">
        <v>0</v>
      </c>
      <c r="T61">
        <v>0</v>
      </c>
      <c r="U61">
        <v>53.534344974268969</v>
      </c>
      <c r="V61">
        <v>6.0009480122324161</v>
      </c>
      <c r="W61">
        <v>13.120337665967856</v>
      </c>
      <c r="X61">
        <v>42.997973829772029</v>
      </c>
      <c r="Y61">
        <v>0</v>
      </c>
      <c r="Z61">
        <v>6.0321175200000008</v>
      </c>
      <c r="AA61">
        <v>13.088087999999999</v>
      </c>
      <c r="AB61">
        <v>12.121704816000001</v>
      </c>
      <c r="AC61">
        <v>8.9164694943999994</v>
      </c>
      <c r="AD61">
        <v>11.226333559999999</v>
      </c>
      <c r="AE61">
        <v>0</v>
      </c>
      <c r="AF61">
        <v>2.7224999999999997</v>
      </c>
      <c r="AG61">
        <v>12.156275039999999</v>
      </c>
      <c r="AH61">
        <v>46.922145399999998</v>
      </c>
      <c r="AI61">
        <v>9.7639099999999992</v>
      </c>
      <c r="AJ61">
        <v>0</v>
      </c>
      <c r="AK61">
        <v>15.49414</v>
      </c>
      <c r="AL61">
        <v>0</v>
      </c>
      <c r="AM61">
        <v>4.9079790476190475</v>
      </c>
      <c r="AN61">
        <v>0.68867999999999996</v>
      </c>
      <c r="AO61">
        <v>8.7493224000000005</v>
      </c>
      <c r="AP61">
        <v>3.5370972000000003</v>
      </c>
      <c r="AQ61">
        <v>0</v>
      </c>
      <c r="AR61">
        <v>15.072470399999998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24.492063960851858</v>
      </c>
      <c r="BB61">
        <f t="shared" si="0"/>
        <v>642.86660715202265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268.99956846873408</v>
      </c>
      <c r="M62">
        <v>27.313542517205175</v>
      </c>
      <c r="N62">
        <v>36.243133679029704</v>
      </c>
      <c r="O62">
        <v>0</v>
      </c>
      <c r="P62">
        <v>37.507578974184781</v>
      </c>
      <c r="Q62">
        <v>0</v>
      </c>
      <c r="R62">
        <v>0</v>
      </c>
      <c r="S62">
        <v>0</v>
      </c>
      <c r="T62">
        <v>0</v>
      </c>
      <c r="U62">
        <v>53.534344974268969</v>
      </c>
      <c r="V62">
        <v>6.0009480122324161</v>
      </c>
      <c r="W62">
        <v>13.120337665967856</v>
      </c>
      <c r="X62">
        <v>42.997973829772029</v>
      </c>
      <c r="Y62">
        <v>0</v>
      </c>
      <c r="Z62">
        <v>6.0321175200000008</v>
      </c>
      <c r="AA62">
        <v>13.088087999999999</v>
      </c>
      <c r="AB62">
        <v>12.121704816000001</v>
      </c>
      <c r="AC62">
        <v>8.9164694943999994</v>
      </c>
      <c r="AD62">
        <v>11.226333559999999</v>
      </c>
      <c r="AE62">
        <v>0</v>
      </c>
      <c r="AF62">
        <v>2.7224999999999997</v>
      </c>
      <c r="AG62">
        <v>12.156275039999999</v>
      </c>
      <c r="AH62">
        <v>46.922145399999998</v>
      </c>
      <c r="AI62">
        <v>9.7639099999999992</v>
      </c>
      <c r="AJ62">
        <v>0</v>
      </c>
      <c r="AK62">
        <v>15.49414</v>
      </c>
      <c r="AL62">
        <v>0</v>
      </c>
      <c r="AM62">
        <v>4.9079790476190475</v>
      </c>
      <c r="AN62">
        <v>0.68867999999999996</v>
      </c>
      <c r="AO62">
        <v>8.7493224000000005</v>
      </c>
      <c r="AP62">
        <v>3.5370972000000003</v>
      </c>
      <c r="AQ62">
        <v>0</v>
      </c>
      <c r="AR62">
        <v>15.072470399999998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24.475332407357378</v>
      </c>
      <c r="BB62">
        <f t="shared" si="0"/>
        <v>642.4274456964564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2.9482009632983335</v>
      </c>
      <c r="L63">
        <v>269.00149386222989</v>
      </c>
      <c r="M63">
        <v>27.313542517205175</v>
      </c>
      <c r="N63">
        <v>36.243133679029704</v>
      </c>
      <c r="O63">
        <v>0</v>
      </c>
      <c r="P63">
        <v>37.507578974184781</v>
      </c>
      <c r="Q63">
        <v>6.6879765909090914</v>
      </c>
      <c r="R63">
        <v>9.9980991661519454</v>
      </c>
      <c r="S63">
        <v>7.7343127906976754</v>
      </c>
      <c r="T63">
        <v>0</v>
      </c>
      <c r="U63">
        <v>53.534344974268969</v>
      </c>
      <c r="V63">
        <v>6.0009480122324161</v>
      </c>
      <c r="W63">
        <v>13.120337665967856</v>
      </c>
      <c r="X63">
        <v>42.997973829772029</v>
      </c>
      <c r="Y63">
        <v>0</v>
      </c>
      <c r="Z63">
        <v>6.0321175200000008</v>
      </c>
      <c r="AA63">
        <v>13.088087999999999</v>
      </c>
      <c r="AB63">
        <v>12.121704816000001</v>
      </c>
      <c r="AC63">
        <v>8.9164694943999994</v>
      </c>
      <c r="AD63">
        <v>11.226333559999999</v>
      </c>
      <c r="AE63">
        <v>0</v>
      </c>
      <c r="AF63">
        <v>2.7224999999999997</v>
      </c>
      <c r="AG63">
        <v>12.156275039999999</v>
      </c>
      <c r="AH63">
        <v>46.922145399999998</v>
      </c>
      <c r="AI63">
        <v>9.7639099999999992</v>
      </c>
      <c r="AJ63">
        <v>0</v>
      </c>
      <c r="AK63">
        <v>15.49414</v>
      </c>
      <c r="AL63">
        <v>0</v>
      </c>
      <c r="AM63">
        <v>4.9079790476190475</v>
      </c>
      <c r="AN63">
        <v>0.68867999999999996</v>
      </c>
      <c r="AO63">
        <v>8.7493224000000005</v>
      </c>
      <c r="AP63">
        <v>3.5370972000000003</v>
      </c>
      <c r="AQ63">
        <v>0</v>
      </c>
      <c r="AR63">
        <v>15.072470399999998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25.479830459548552</v>
      </c>
      <c r="BB63">
        <f t="shared" si="0"/>
        <v>668.79346254881818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2.9482009632983335</v>
      </c>
      <c r="L64">
        <v>268.99708419467623</v>
      </c>
      <c r="M64">
        <v>27.313542517205175</v>
      </c>
      <c r="N64">
        <v>36.243133679029704</v>
      </c>
      <c r="O64">
        <v>0</v>
      </c>
      <c r="P64">
        <v>37.507578974184781</v>
      </c>
      <c r="Q64">
        <v>6.6879765909090914</v>
      </c>
      <c r="R64">
        <v>9.9980991661519454</v>
      </c>
      <c r="S64">
        <v>7.7343127906976754</v>
      </c>
      <c r="T64">
        <v>0</v>
      </c>
      <c r="U64">
        <v>53.534344974268969</v>
      </c>
      <c r="V64">
        <v>6.0009480122324161</v>
      </c>
      <c r="W64">
        <v>13.120337665967856</v>
      </c>
      <c r="X64">
        <v>42.997973829772029</v>
      </c>
      <c r="Y64">
        <v>0</v>
      </c>
      <c r="Z64">
        <v>6.0321175200000008</v>
      </c>
      <c r="AA64">
        <v>13.088087999999999</v>
      </c>
      <c r="AB64">
        <v>12.121704816000001</v>
      </c>
      <c r="AC64">
        <v>8.9164694943999994</v>
      </c>
      <c r="AD64">
        <v>11.226333559999999</v>
      </c>
      <c r="AE64">
        <v>0</v>
      </c>
      <c r="AF64">
        <v>2.7224999999999997</v>
      </c>
      <c r="AG64">
        <v>12.156275039999999</v>
      </c>
      <c r="AH64">
        <v>46.922145399999998</v>
      </c>
      <c r="AI64">
        <v>9.7639099999999992</v>
      </c>
      <c r="AJ64">
        <v>0</v>
      </c>
      <c r="AK64">
        <v>15.49414</v>
      </c>
      <c r="AL64">
        <v>0</v>
      </c>
      <c r="AM64">
        <v>4.9079790476190475</v>
      </c>
      <c r="AN64">
        <v>0.68867999999999996</v>
      </c>
      <c r="AO64">
        <v>8.7493224000000005</v>
      </c>
      <c r="AP64">
        <v>3.5370972000000003</v>
      </c>
      <c r="AQ64">
        <v>0</v>
      </c>
      <c r="AR64">
        <v>15.072470399999998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25.479668624749294</v>
      </c>
      <c r="BB64">
        <f t="shared" si="0"/>
        <v>668.78921471606384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2.9482009632983335</v>
      </c>
      <c r="L65">
        <v>269.00055578083021</v>
      </c>
      <c r="M65">
        <v>27.313542517205175</v>
      </c>
      <c r="N65">
        <v>36.243133679029704</v>
      </c>
      <c r="O65">
        <v>0</v>
      </c>
      <c r="P65">
        <v>37.507578974184781</v>
      </c>
      <c r="Q65">
        <v>6.6879765909090914</v>
      </c>
      <c r="R65">
        <v>9.9980991661519454</v>
      </c>
      <c r="S65">
        <v>7.7343127906976754</v>
      </c>
      <c r="T65">
        <v>0</v>
      </c>
      <c r="U65">
        <v>53.534344974268969</v>
      </c>
      <c r="V65">
        <v>6.0009480122324161</v>
      </c>
      <c r="W65">
        <v>13.120337665967856</v>
      </c>
      <c r="X65">
        <v>42.997973829772029</v>
      </c>
      <c r="Y65">
        <v>0</v>
      </c>
      <c r="Z65">
        <v>6.0321175200000008</v>
      </c>
      <c r="AA65">
        <v>13.088087999999999</v>
      </c>
      <c r="AB65">
        <v>12.121704816000001</v>
      </c>
      <c r="AC65">
        <v>8.9164694943999994</v>
      </c>
      <c r="AD65">
        <v>11.226333559999999</v>
      </c>
      <c r="AE65">
        <v>0</v>
      </c>
      <c r="AF65">
        <v>2.7224999999999997</v>
      </c>
      <c r="AG65">
        <v>12.156275039999999</v>
      </c>
      <c r="AH65">
        <v>46.922145399999998</v>
      </c>
      <c r="AI65">
        <v>9.7639099999999992</v>
      </c>
      <c r="AJ65">
        <v>0</v>
      </c>
      <c r="AK65">
        <v>15.49414</v>
      </c>
      <c r="AL65">
        <v>0</v>
      </c>
      <c r="AM65">
        <v>4.9079790476190475</v>
      </c>
      <c r="AN65">
        <v>0.68867999999999996</v>
      </c>
      <c r="AO65">
        <v>8.7493224000000005</v>
      </c>
      <c r="AP65">
        <v>3.5370972000000003</v>
      </c>
      <c r="AQ65">
        <v>0</v>
      </c>
      <c r="AR65">
        <v>15.072470399999998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25.479796031961129</v>
      </c>
      <c r="BB65">
        <f t="shared" si="0"/>
        <v>668.79255889500598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2.9482009632983335</v>
      </c>
      <c r="L66">
        <v>276.52096892629112</v>
      </c>
      <c r="M66">
        <v>27.313542517205175</v>
      </c>
      <c r="N66">
        <v>36.243133679029704</v>
      </c>
      <c r="O66">
        <v>0</v>
      </c>
      <c r="P66">
        <v>37.507578974184781</v>
      </c>
      <c r="Q66">
        <v>6.6879765909090914</v>
      </c>
      <c r="R66">
        <v>9.9980991661519454</v>
      </c>
      <c r="S66">
        <v>7.7343127906976754</v>
      </c>
      <c r="T66">
        <v>0</v>
      </c>
      <c r="U66">
        <v>53.534344974268969</v>
      </c>
      <c r="V66">
        <v>6.0009480122324161</v>
      </c>
      <c r="W66">
        <v>13.120337665967856</v>
      </c>
      <c r="X66">
        <v>42.997973829772029</v>
      </c>
      <c r="Y66">
        <v>0</v>
      </c>
      <c r="Z66">
        <v>6.0321175200000008</v>
      </c>
      <c r="AA66">
        <v>13.088087999999999</v>
      </c>
      <c r="AB66">
        <v>12.121704816000001</v>
      </c>
      <c r="AC66">
        <v>8.9164694943999994</v>
      </c>
      <c r="AD66">
        <v>11.226333559999999</v>
      </c>
      <c r="AE66">
        <v>0</v>
      </c>
      <c r="AF66">
        <v>2.7224999999999997</v>
      </c>
      <c r="AG66">
        <v>12.156275039999999</v>
      </c>
      <c r="AH66">
        <v>46.922145399999998</v>
      </c>
      <c r="AI66">
        <v>9.7639099999999992</v>
      </c>
      <c r="AJ66">
        <v>0</v>
      </c>
      <c r="AK66">
        <v>15.49414</v>
      </c>
      <c r="AL66">
        <v>0</v>
      </c>
      <c r="AM66">
        <v>4.9079790476190475</v>
      </c>
      <c r="AN66">
        <v>0.68867999999999996</v>
      </c>
      <c r="AO66">
        <v>8.7493224000000005</v>
      </c>
      <c r="AP66">
        <v>3.5370972000000003</v>
      </c>
      <c r="AQ66">
        <v>0</v>
      </c>
      <c r="AR66">
        <v>15.072470399999998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25.755794858389308</v>
      </c>
      <c r="BB66">
        <f t="shared" si="0"/>
        <v>676.03697321403865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2.9482009632983335</v>
      </c>
      <c r="L67">
        <v>268.99491222471556</v>
      </c>
      <c r="M67">
        <v>27.313542517205175</v>
      </c>
      <c r="N67">
        <v>36.243133679029704</v>
      </c>
      <c r="O67">
        <v>0</v>
      </c>
      <c r="P67">
        <v>37.507578974184781</v>
      </c>
      <c r="Q67">
        <v>6.6879765909090914</v>
      </c>
      <c r="R67">
        <v>9.9980991661519454</v>
      </c>
      <c r="S67">
        <v>7.7343127906976754</v>
      </c>
      <c r="T67">
        <v>0</v>
      </c>
      <c r="U67">
        <v>53.534344974268969</v>
      </c>
      <c r="V67">
        <v>6.0009480122324161</v>
      </c>
      <c r="W67">
        <v>13.120337665967856</v>
      </c>
      <c r="X67">
        <v>42.997973829772029</v>
      </c>
      <c r="Y67">
        <v>0</v>
      </c>
      <c r="Z67">
        <v>6.0321175200000008</v>
      </c>
      <c r="AA67">
        <v>13.088087999999999</v>
      </c>
      <c r="AB67">
        <v>12.121704816000001</v>
      </c>
      <c r="AC67">
        <v>8.9164694943999994</v>
      </c>
      <c r="AD67">
        <v>11.226333559999999</v>
      </c>
      <c r="AE67">
        <v>0</v>
      </c>
      <c r="AF67">
        <v>2.7224999999999997</v>
      </c>
      <c r="AG67">
        <v>12.156275039999999</v>
      </c>
      <c r="AH67">
        <v>46.922145399999998</v>
      </c>
      <c r="AI67">
        <v>9.7639099999999992</v>
      </c>
      <c r="AJ67">
        <v>0</v>
      </c>
      <c r="AK67">
        <v>15.49414</v>
      </c>
      <c r="AL67">
        <v>0</v>
      </c>
      <c r="AM67">
        <v>4.9079790476190475</v>
      </c>
      <c r="AN67">
        <v>0.68867999999999996</v>
      </c>
      <c r="AO67">
        <v>8.7493224000000005</v>
      </c>
      <c r="AP67">
        <v>3.5370972000000003</v>
      </c>
      <c r="AQ67">
        <v>0</v>
      </c>
      <c r="AR67">
        <v>15.072470399999998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25.479588920213288</v>
      </c>
      <c r="BB67">
        <f t="shared" si="0"/>
        <v>668.78712245063923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2.9482009632983335</v>
      </c>
      <c r="L68">
        <v>268.99491222471556</v>
      </c>
      <c r="M68">
        <v>27.313542517205175</v>
      </c>
      <c r="N68">
        <v>36.243133679029704</v>
      </c>
      <c r="O68">
        <v>0</v>
      </c>
      <c r="P68">
        <v>37.507578974184781</v>
      </c>
      <c r="Q68">
        <v>6.6875738408979988</v>
      </c>
      <c r="R68">
        <v>9.9970013709677428</v>
      </c>
      <c r="S68">
        <v>7.7342240672406719</v>
      </c>
      <c r="T68">
        <v>0</v>
      </c>
      <c r="U68">
        <v>53.534344974268969</v>
      </c>
      <c r="V68">
        <v>6.0009480122324161</v>
      </c>
      <c r="W68">
        <v>13.120337665967856</v>
      </c>
      <c r="X68">
        <v>42.997973829772029</v>
      </c>
      <c r="Y68">
        <v>0</v>
      </c>
      <c r="Z68">
        <v>6.0321175200000008</v>
      </c>
      <c r="AA68">
        <v>13.088087999999999</v>
      </c>
      <c r="AB68">
        <v>12.121704816000001</v>
      </c>
      <c r="AC68">
        <v>8.9164694943999994</v>
      </c>
      <c r="AD68">
        <v>11.226333559999999</v>
      </c>
      <c r="AE68">
        <v>0</v>
      </c>
      <c r="AF68">
        <v>2.7224999999999997</v>
      </c>
      <c r="AG68">
        <v>12.156275039999999</v>
      </c>
      <c r="AH68">
        <v>46.922145399999998</v>
      </c>
      <c r="AI68">
        <v>9.7639099999999992</v>
      </c>
      <c r="AJ68">
        <v>0</v>
      </c>
      <c r="AK68">
        <v>15.49414</v>
      </c>
      <c r="AL68">
        <v>0</v>
      </c>
      <c r="AM68">
        <v>4.9079790476190475</v>
      </c>
      <c r="AN68">
        <v>0.68867999999999996</v>
      </c>
      <c r="AO68">
        <v>8.7493224000000005</v>
      </c>
      <c r="AP68">
        <v>3.5370972000000003</v>
      </c>
      <c r="AQ68">
        <v>0</v>
      </c>
      <c r="AR68">
        <v>15.072470399999998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25.479530571465098</v>
      </c>
      <c r="BB68">
        <f t="shared" ref="BB68:BB99" si="1">SUM(B68:AZ68)-BA68</f>
        <v>668.78559153073491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2.9483994948513699</v>
      </c>
      <c r="L69">
        <v>268.99689138478493</v>
      </c>
      <c r="M69">
        <v>27.313542517205175</v>
      </c>
      <c r="N69">
        <v>36.243133679029704</v>
      </c>
      <c r="O69">
        <v>0</v>
      </c>
      <c r="P69">
        <v>37.510764331210197</v>
      </c>
      <c r="Q69">
        <v>6.6875738408979988</v>
      </c>
      <c r="R69">
        <v>9.9970013709677428</v>
      </c>
      <c r="S69">
        <v>7.7342240672406719</v>
      </c>
      <c r="T69">
        <v>0</v>
      </c>
      <c r="U69">
        <v>53.534344974268969</v>
      </c>
      <c r="V69">
        <v>6.0009480122324161</v>
      </c>
      <c r="W69">
        <v>13.120337665967856</v>
      </c>
      <c r="X69">
        <v>42.997973829772029</v>
      </c>
      <c r="Y69">
        <v>0</v>
      </c>
      <c r="Z69">
        <v>6.0321175200000008</v>
      </c>
      <c r="AA69">
        <v>13.088087999999999</v>
      </c>
      <c r="AB69">
        <v>12.121704816000001</v>
      </c>
      <c r="AC69">
        <v>8.9164694943999994</v>
      </c>
      <c r="AD69">
        <v>11.226333559999999</v>
      </c>
      <c r="AE69">
        <v>0</v>
      </c>
      <c r="AF69">
        <v>2.7224999999999997</v>
      </c>
      <c r="AG69">
        <v>12.156275039999999</v>
      </c>
      <c r="AH69">
        <v>46.922145399999998</v>
      </c>
      <c r="AI69">
        <v>9.7639099999999992</v>
      </c>
      <c r="AJ69">
        <v>0</v>
      </c>
      <c r="AK69">
        <v>15.49414</v>
      </c>
      <c r="AL69">
        <v>0</v>
      </c>
      <c r="AM69">
        <v>4.9079790476190475</v>
      </c>
      <c r="AN69">
        <v>0.68867999999999996</v>
      </c>
      <c r="AO69">
        <v>8.7493224000000005</v>
      </c>
      <c r="AP69">
        <v>3.5370972000000003</v>
      </c>
      <c r="AQ69">
        <v>0</v>
      </c>
      <c r="AR69">
        <v>15.072470399999998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25.47972738490261</v>
      </c>
      <c r="BB69">
        <f t="shared" si="1"/>
        <v>668.79075776594516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2.9483994948513699</v>
      </c>
      <c r="L70">
        <v>268.99689138478493</v>
      </c>
      <c r="M70">
        <v>27.313542517205175</v>
      </c>
      <c r="N70">
        <v>36.243133679029704</v>
      </c>
      <c r="O70">
        <v>0</v>
      </c>
      <c r="P70">
        <v>37.510764331210197</v>
      </c>
      <c r="Q70">
        <v>6.6875738408979988</v>
      </c>
      <c r="R70">
        <v>9.9970013709677428</v>
      </c>
      <c r="S70">
        <v>7.7342240672406719</v>
      </c>
      <c r="T70">
        <v>0</v>
      </c>
      <c r="U70">
        <v>53.534344974268969</v>
      </c>
      <c r="V70">
        <v>6.0009480122324161</v>
      </c>
      <c r="W70">
        <v>13.120337665967856</v>
      </c>
      <c r="X70">
        <v>42.997973829772029</v>
      </c>
      <c r="Y70">
        <v>0</v>
      </c>
      <c r="Z70">
        <v>6.0321175200000008</v>
      </c>
      <c r="AA70">
        <v>13.088087999999999</v>
      </c>
      <c r="AB70">
        <v>12.121704816000001</v>
      </c>
      <c r="AC70">
        <v>8.9164694943999994</v>
      </c>
      <c r="AD70">
        <v>11.226333559999999</v>
      </c>
      <c r="AE70">
        <v>0</v>
      </c>
      <c r="AF70">
        <v>2.7224999999999997</v>
      </c>
      <c r="AG70">
        <v>12.156275039999999</v>
      </c>
      <c r="AH70">
        <v>46.922145399999998</v>
      </c>
      <c r="AI70">
        <v>10.935579199999999</v>
      </c>
      <c r="AJ70">
        <v>0</v>
      </c>
      <c r="AK70">
        <v>15.49414</v>
      </c>
      <c r="AL70">
        <v>0</v>
      </c>
      <c r="AM70">
        <v>4.9079790476190475</v>
      </c>
      <c r="AN70">
        <v>0.68867999999999996</v>
      </c>
      <c r="AO70">
        <v>8.7493224000000005</v>
      </c>
      <c r="AP70">
        <v>3.5370972000000003</v>
      </c>
      <c r="AQ70">
        <v>4.3492499999999996</v>
      </c>
      <c r="AR70">
        <v>15.072470399999998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25.682344874089914</v>
      </c>
      <c r="BB70">
        <f t="shared" si="1"/>
        <v>674.10905947675781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2.9482233540509322</v>
      </c>
      <c r="L71">
        <v>279.24841466908742</v>
      </c>
      <c r="M71">
        <v>27.313542517205175</v>
      </c>
      <c r="N71">
        <v>36.243133679029704</v>
      </c>
      <c r="O71">
        <v>0</v>
      </c>
      <c r="P71">
        <v>37.510764331210197</v>
      </c>
      <c r="Q71">
        <v>6.6875738408979988</v>
      </c>
      <c r="R71">
        <v>9.9970013709677428</v>
      </c>
      <c r="S71">
        <v>7.7342240672406719</v>
      </c>
      <c r="T71">
        <v>0</v>
      </c>
      <c r="U71">
        <v>53.534344974268969</v>
      </c>
      <c r="V71">
        <v>6.0009480122324161</v>
      </c>
      <c r="W71">
        <v>13.120337665967856</v>
      </c>
      <c r="X71">
        <v>42.997973829772029</v>
      </c>
      <c r="Y71">
        <v>0</v>
      </c>
      <c r="Z71">
        <v>6.0321175200000008</v>
      </c>
      <c r="AA71">
        <v>13.088087999999999</v>
      </c>
      <c r="AB71">
        <v>12.121704816000001</v>
      </c>
      <c r="AC71">
        <v>8.9164694943999994</v>
      </c>
      <c r="AD71">
        <v>11.226333559999999</v>
      </c>
      <c r="AE71">
        <v>0</v>
      </c>
      <c r="AF71">
        <v>2.7224999999999997</v>
      </c>
      <c r="AG71">
        <v>12.156275039999999</v>
      </c>
      <c r="AH71">
        <v>46.922145399999998</v>
      </c>
      <c r="AI71">
        <v>10.935579199999999</v>
      </c>
      <c r="AJ71">
        <v>0</v>
      </c>
      <c r="AK71">
        <v>15.49414</v>
      </c>
      <c r="AL71">
        <v>0</v>
      </c>
      <c r="AM71">
        <v>4.9079790476190475</v>
      </c>
      <c r="AN71">
        <v>0.68867999999999996</v>
      </c>
      <c r="AO71">
        <v>8.7493224000000005</v>
      </c>
      <c r="AP71">
        <v>3.5370972000000003</v>
      </c>
      <c r="AQ71">
        <v>4.3492499999999996</v>
      </c>
      <c r="AR71">
        <v>15.072470399999998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26.058569454394643</v>
      </c>
      <c r="BB71">
        <f t="shared" si="1"/>
        <v>683.98418203995527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2.9482233540509322</v>
      </c>
      <c r="L72">
        <v>279.24841466908742</v>
      </c>
      <c r="M72">
        <v>27.313542517205175</v>
      </c>
      <c r="N72">
        <v>36.243133679029704</v>
      </c>
      <c r="O72">
        <v>0</v>
      </c>
      <c r="P72">
        <v>37.510764331210197</v>
      </c>
      <c r="Q72">
        <v>6.6875738408979988</v>
      </c>
      <c r="R72">
        <v>9.9970013709677428</v>
      </c>
      <c r="S72">
        <v>7.7342240672406719</v>
      </c>
      <c r="T72">
        <v>0</v>
      </c>
      <c r="U72">
        <v>53.534344974268969</v>
      </c>
      <c r="V72">
        <v>6.0009480122324161</v>
      </c>
      <c r="W72">
        <v>13.120337665967856</v>
      </c>
      <c r="X72">
        <v>42.997973829772029</v>
      </c>
      <c r="Y72">
        <v>0</v>
      </c>
      <c r="Z72">
        <v>6.0321175200000008</v>
      </c>
      <c r="AA72">
        <v>13.088087999999999</v>
      </c>
      <c r="AB72">
        <v>12.121704816000001</v>
      </c>
      <c r="AC72">
        <v>8.9164694943999994</v>
      </c>
      <c r="AD72">
        <v>11.226333559999999</v>
      </c>
      <c r="AE72">
        <v>0</v>
      </c>
      <c r="AF72">
        <v>2.7224999999999997</v>
      </c>
      <c r="AG72">
        <v>12.156275039999999</v>
      </c>
      <c r="AH72">
        <v>46.922145399999998</v>
      </c>
      <c r="AI72">
        <v>10.935579199999999</v>
      </c>
      <c r="AJ72">
        <v>0</v>
      </c>
      <c r="AK72">
        <v>15.49414</v>
      </c>
      <c r="AL72">
        <v>0</v>
      </c>
      <c r="AM72">
        <v>4.9079790476190475</v>
      </c>
      <c r="AN72">
        <v>0.68867999999999996</v>
      </c>
      <c r="AO72">
        <v>8.7493224000000005</v>
      </c>
      <c r="AP72">
        <v>3.5370972000000003</v>
      </c>
      <c r="AQ72">
        <v>4.3492499999999996</v>
      </c>
      <c r="AR72">
        <v>15.072470399999998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26.058569454394643</v>
      </c>
      <c r="BB72">
        <f t="shared" si="1"/>
        <v>683.98418203995527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2.9482233540509322</v>
      </c>
      <c r="L73">
        <v>269.00286904158924</v>
      </c>
      <c r="M73">
        <v>27.313542517205175</v>
      </c>
      <c r="N73">
        <v>36.243133679029704</v>
      </c>
      <c r="O73">
        <v>0</v>
      </c>
      <c r="P73">
        <v>37.510764331210197</v>
      </c>
      <c r="Q73">
        <v>6.6875738408979988</v>
      </c>
      <c r="R73">
        <v>9.9970013709677428</v>
      </c>
      <c r="S73">
        <v>7.7342240672406719</v>
      </c>
      <c r="T73">
        <v>0</v>
      </c>
      <c r="U73">
        <v>53.534344974268969</v>
      </c>
      <c r="V73">
        <v>6.0009480122324161</v>
      </c>
      <c r="W73">
        <v>13.120337665967856</v>
      </c>
      <c r="X73">
        <v>42.997973829772029</v>
      </c>
      <c r="Y73">
        <v>0</v>
      </c>
      <c r="Z73">
        <v>6.0321175200000008</v>
      </c>
      <c r="AA73">
        <v>13.088087999999999</v>
      </c>
      <c r="AB73">
        <v>12.121704816000001</v>
      </c>
      <c r="AC73">
        <v>8.9164694943999994</v>
      </c>
      <c r="AD73">
        <v>11.226333559999999</v>
      </c>
      <c r="AE73">
        <v>0</v>
      </c>
      <c r="AF73">
        <v>2.7224999999999997</v>
      </c>
      <c r="AG73">
        <v>12.156275039999999</v>
      </c>
      <c r="AH73">
        <v>46.922145399999998</v>
      </c>
      <c r="AI73">
        <v>10.935579199999999</v>
      </c>
      <c r="AJ73">
        <v>0</v>
      </c>
      <c r="AK73">
        <v>15.49414</v>
      </c>
      <c r="AL73">
        <v>0</v>
      </c>
      <c r="AM73">
        <v>4.9079790476190475</v>
      </c>
      <c r="AN73">
        <v>0.68867999999999996</v>
      </c>
      <c r="AO73">
        <v>8.7493224000000005</v>
      </c>
      <c r="AP73">
        <v>3.5370972000000003</v>
      </c>
      <c r="AQ73">
        <v>4.3492499999999996</v>
      </c>
      <c r="AR73">
        <v>15.072470399999998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25.682557789836807</v>
      </c>
      <c r="BB73">
        <f t="shared" si="1"/>
        <v>674.11464807701486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2.9482233540509322</v>
      </c>
      <c r="L74">
        <v>279.24841466908742</v>
      </c>
      <c r="M74">
        <v>27.313542517205175</v>
      </c>
      <c r="N74">
        <v>36.243133679029704</v>
      </c>
      <c r="O74">
        <v>0</v>
      </c>
      <c r="P74">
        <v>37.510764331210197</v>
      </c>
      <c r="Q74">
        <v>6.6875738408979988</v>
      </c>
      <c r="R74">
        <v>9.9970013709677428</v>
      </c>
      <c r="S74">
        <v>7.7342240672406719</v>
      </c>
      <c r="T74">
        <v>0</v>
      </c>
      <c r="U74">
        <v>53.534344974268969</v>
      </c>
      <c r="V74">
        <v>6.0009480122324161</v>
      </c>
      <c r="W74">
        <v>13.120337665967856</v>
      </c>
      <c r="X74">
        <v>42.997973829772029</v>
      </c>
      <c r="Y74">
        <v>0</v>
      </c>
      <c r="Z74">
        <v>6.0321175200000008</v>
      </c>
      <c r="AA74">
        <v>13.088087999999999</v>
      </c>
      <c r="AB74">
        <v>12.121704816000001</v>
      </c>
      <c r="AC74">
        <v>8.9164694943999994</v>
      </c>
      <c r="AD74">
        <v>11.226333559999999</v>
      </c>
      <c r="AE74">
        <v>0</v>
      </c>
      <c r="AF74">
        <v>2.7224999999999997</v>
      </c>
      <c r="AG74">
        <v>12.156275039999999</v>
      </c>
      <c r="AH74">
        <v>46.922145399999998</v>
      </c>
      <c r="AI74">
        <v>10.935579199999999</v>
      </c>
      <c r="AJ74">
        <v>0</v>
      </c>
      <c r="AK74">
        <v>15.49414</v>
      </c>
      <c r="AL74">
        <v>0</v>
      </c>
      <c r="AM74">
        <v>4.9079790476190475</v>
      </c>
      <c r="AN74">
        <v>0.68867999999999996</v>
      </c>
      <c r="AO74">
        <v>8.7493224000000005</v>
      </c>
      <c r="AP74">
        <v>3.5370972000000003</v>
      </c>
      <c r="AQ74">
        <v>9.0271099999999986</v>
      </c>
      <c r="AR74">
        <v>15.072470399999998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26.230247161854962</v>
      </c>
      <c r="BB74">
        <f t="shared" si="1"/>
        <v>688.49036433249489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2.9482009632983335</v>
      </c>
      <c r="L75">
        <v>275.48119360724297</v>
      </c>
      <c r="M75">
        <v>27.313542517205175</v>
      </c>
      <c r="N75">
        <v>36.243133679029704</v>
      </c>
      <c r="O75">
        <v>0</v>
      </c>
      <c r="P75">
        <v>37.743944636678201</v>
      </c>
      <c r="Q75">
        <v>6.6875738408979988</v>
      </c>
      <c r="R75">
        <v>9.9970013709677428</v>
      </c>
      <c r="S75">
        <v>7.7342240672406719</v>
      </c>
      <c r="T75">
        <v>0</v>
      </c>
      <c r="U75">
        <v>53.534344974268969</v>
      </c>
      <c r="V75">
        <v>6.0009480122324161</v>
      </c>
      <c r="W75">
        <v>13.120337665967856</v>
      </c>
      <c r="X75">
        <v>42.997973829772029</v>
      </c>
      <c r="Y75">
        <v>0</v>
      </c>
      <c r="Z75">
        <v>6.0321175200000008</v>
      </c>
      <c r="AA75">
        <v>13.088087999999999</v>
      </c>
      <c r="AB75">
        <v>12.121704816000001</v>
      </c>
      <c r="AC75">
        <v>8.9164694943999994</v>
      </c>
      <c r="AD75">
        <v>11.226333559999999</v>
      </c>
      <c r="AE75">
        <v>0</v>
      </c>
      <c r="AF75">
        <v>2.7224999999999997</v>
      </c>
      <c r="AG75">
        <v>12.156275039999999</v>
      </c>
      <c r="AH75">
        <v>46.922145399999998</v>
      </c>
      <c r="AI75">
        <v>10.154466400000002</v>
      </c>
      <c r="AJ75">
        <v>0</v>
      </c>
      <c r="AK75">
        <v>15.49414</v>
      </c>
      <c r="AL75">
        <v>0</v>
      </c>
      <c r="AM75">
        <v>4.9079790476190475</v>
      </c>
      <c r="AN75">
        <v>0.68867999999999996</v>
      </c>
      <c r="AO75">
        <v>8.7493224000000005</v>
      </c>
      <c r="AP75">
        <v>3.5370972000000003</v>
      </c>
      <c r="AQ75">
        <v>9.0464399999999987</v>
      </c>
      <c r="AR75">
        <v>16.088591999999998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26.109880932828794</v>
      </c>
      <c r="BB75">
        <f t="shared" si="1"/>
        <v>685.331006214392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2.9482009632983335</v>
      </c>
      <c r="L76">
        <v>320.0009886551818</v>
      </c>
      <c r="M76">
        <v>27.313542517205175</v>
      </c>
      <c r="N76">
        <v>36.243133679029704</v>
      </c>
      <c r="O76">
        <v>0</v>
      </c>
      <c r="P76">
        <v>37.743944636678201</v>
      </c>
      <c r="Q76">
        <v>6.6875738408979988</v>
      </c>
      <c r="R76">
        <v>9.9970013709677428</v>
      </c>
      <c r="S76">
        <v>7.7342240672406719</v>
      </c>
      <c r="T76">
        <v>0</v>
      </c>
      <c r="U76">
        <v>53.534344974268969</v>
      </c>
      <c r="V76">
        <v>6.0009480122324161</v>
      </c>
      <c r="W76">
        <v>13.120337665967856</v>
      </c>
      <c r="X76">
        <v>42.997973829772029</v>
      </c>
      <c r="Y76">
        <v>0</v>
      </c>
      <c r="Z76">
        <v>6.0321175200000008</v>
      </c>
      <c r="AA76">
        <v>13.088087999999999</v>
      </c>
      <c r="AB76">
        <v>12.121704816000001</v>
      </c>
      <c r="AC76">
        <v>8.9164694943999994</v>
      </c>
      <c r="AD76">
        <v>11.226333559999999</v>
      </c>
      <c r="AE76">
        <v>0</v>
      </c>
      <c r="AF76">
        <v>2.7224999999999997</v>
      </c>
      <c r="AG76">
        <v>12.156275039999999</v>
      </c>
      <c r="AH76">
        <v>46.922145399999998</v>
      </c>
      <c r="AI76">
        <v>10.154466400000002</v>
      </c>
      <c r="AJ76">
        <v>0</v>
      </c>
      <c r="AK76">
        <v>15.49414</v>
      </c>
      <c r="AL76">
        <v>0</v>
      </c>
      <c r="AM76">
        <v>4.9079790476190475</v>
      </c>
      <c r="AN76">
        <v>0.68867999999999996</v>
      </c>
      <c r="AO76">
        <v>8.7493224000000005</v>
      </c>
      <c r="AP76">
        <v>3.5370972000000003</v>
      </c>
      <c r="AQ76">
        <v>13.337699999999996</v>
      </c>
      <c r="AR76">
        <v>16.088591999999998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27.901246708715192</v>
      </c>
      <c r="BB76">
        <f t="shared" si="1"/>
        <v>732.35069548644447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2.9482009632983335</v>
      </c>
      <c r="L77">
        <v>450.00250671455456</v>
      </c>
      <c r="M77">
        <v>27.313542517205175</v>
      </c>
      <c r="N77">
        <v>36.243133679029704</v>
      </c>
      <c r="O77">
        <v>0</v>
      </c>
      <c r="P77">
        <v>37.743944636678201</v>
      </c>
      <c r="Q77">
        <v>6.6875738408979988</v>
      </c>
      <c r="R77">
        <v>9.9970013709677428</v>
      </c>
      <c r="S77">
        <v>7.7342240672406719</v>
      </c>
      <c r="T77">
        <v>0</v>
      </c>
      <c r="U77">
        <v>53.534344974268969</v>
      </c>
      <c r="V77">
        <v>6.0009480122324161</v>
      </c>
      <c r="W77">
        <v>13.120337665967856</v>
      </c>
      <c r="X77">
        <v>42.997973829772029</v>
      </c>
      <c r="Y77">
        <v>0</v>
      </c>
      <c r="Z77">
        <v>6.0321175200000008</v>
      </c>
      <c r="AA77">
        <v>13.088087999999999</v>
      </c>
      <c r="AB77">
        <v>12.121704816000001</v>
      </c>
      <c r="AC77">
        <v>8.9164694943999994</v>
      </c>
      <c r="AD77">
        <v>11.226333559999999</v>
      </c>
      <c r="AE77">
        <v>10.116147080000003</v>
      </c>
      <c r="AF77">
        <v>5.4449999999999994</v>
      </c>
      <c r="AG77">
        <v>12.156275039999999</v>
      </c>
      <c r="AH77">
        <v>46.922145399999998</v>
      </c>
      <c r="AI77">
        <v>3.1244511999999993</v>
      </c>
      <c r="AJ77">
        <v>0</v>
      </c>
      <c r="AK77">
        <v>15.49414</v>
      </c>
      <c r="AL77">
        <v>0</v>
      </c>
      <c r="AM77">
        <v>4.9079790476190475</v>
      </c>
      <c r="AN77">
        <v>0.68867999999999996</v>
      </c>
      <c r="AO77">
        <v>8.7493224000000005</v>
      </c>
      <c r="AP77">
        <v>3.5370972000000003</v>
      </c>
      <c r="AQ77">
        <v>17.396999999999998</v>
      </c>
      <c r="AR77">
        <v>16.088591999999998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33.034455532742243</v>
      </c>
      <c r="BB77">
        <f t="shared" si="1"/>
        <v>867.08693660179028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2.9482009632983335</v>
      </c>
      <c r="L78">
        <v>460.92865932596357</v>
      </c>
      <c r="M78">
        <v>27.313542517205175</v>
      </c>
      <c r="N78">
        <v>36.243133679029704</v>
      </c>
      <c r="O78">
        <v>0</v>
      </c>
      <c r="P78">
        <v>37.743944636678201</v>
      </c>
      <c r="Q78">
        <v>6.6875738408979988</v>
      </c>
      <c r="R78">
        <v>9.9970013709677428</v>
      </c>
      <c r="S78">
        <v>7.7342240672406719</v>
      </c>
      <c r="T78">
        <v>0</v>
      </c>
      <c r="U78">
        <v>53.534344974268969</v>
      </c>
      <c r="V78">
        <v>6.0009480122324161</v>
      </c>
      <c r="W78">
        <v>13.120337665967856</v>
      </c>
      <c r="X78">
        <v>42.997973829772029</v>
      </c>
      <c r="Y78">
        <v>0</v>
      </c>
      <c r="Z78">
        <v>6.0321175200000008</v>
      </c>
      <c r="AA78">
        <v>13.088087999999999</v>
      </c>
      <c r="AB78">
        <v>12.121704816000001</v>
      </c>
      <c r="AC78">
        <v>8.9164694943999994</v>
      </c>
      <c r="AD78">
        <v>11.226333559999999</v>
      </c>
      <c r="AE78">
        <v>10.116147080000003</v>
      </c>
      <c r="AF78">
        <v>5.4449999999999994</v>
      </c>
      <c r="AG78">
        <v>12.156275039999999</v>
      </c>
      <c r="AH78">
        <v>46.922145399999998</v>
      </c>
      <c r="AI78">
        <v>3.1244511999999993</v>
      </c>
      <c r="AJ78">
        <v>0</v>
      </c>
      <c r="AK78">
        <v>15.49414</v>
      </c>
      <c r="AL78">
        <v>0</v>
      </c>
      <c r="AM78">
        <v>4.9079790476190475</v>
      </c>
      <c r="AN78">
        <v>0.68867999999999996</v>
      </c>
      <c r="AO78">
        <v>8.7493224000000005</v>
      </c>
      <c r="AP78">
        <v>3.5370972000000003</v>
      </c>
      <c r="AQ78">
        <v>17.93824</v>
      </c>
      <c r="AR78">
        <v>16.088591999999998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33.455309200964145</v>
      </c>
      <c r="BB78">
        <f t="shared" si="1"/>
        <v>878.13347554497739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2.9482009632983335</v>
      </c>
      <c r="L79">
        <v>443.01098030980143</v>
      </c>
      <c r="M79">
        <v>27.313542517205175</v>
      </c>
      <c r="N79">
        <v>36.243133679029704</v>
      </c>
      <c r="O79">
        <v>0</v>
      </c>
      <c r="P79">
        <v>37.743944636678201</v>
      </c>
      <c r="Q79">
        <v>6.6875738408979988</v>
      </c>
      <c r="R79">
        <v>9.9970013709677428</v>
      </c>
      <c r="S79">
        <v>7.7342240672406719</v>
      </c>
      <c r="T79">
        <v>0</v>
      </c>
      <c r="U79">
        <v>53.534344974268969</v>
      </c>
      <c r="V79">
        <v>6.0009480122324161</v>
      </c>
      <c r="W79">
        <v>13.120337665967856</v>
      </c>
      <c r="X79">
        <v>42.997973829772029</v>
      </c>
      <c r="Y79">
        <v>0</v>
      </c>
      <c r="Z79">
        <v>6.0321175200000008</v>
      </c>
      <c r="AA79">
        <v>13.209274000000002</v>
      </c>
      <c r="AB79">
        <v>12.555207079999999</v>
      </c>
      <c r="AC79">
        <v>9.3762988799999984</v>
      </c>
      <c r="AD79">
        <v>11.83425776</v>
      </c>
      <c r="AE79">
        <v>11.178932959999999</v>
      </c>
      <c r="AF79">
        <v>9.2564999999999991</v>
      </c>
      <c r="AG79">
        <v>12.156275039999999</v>
      </c>
      <c r="AH79">
        <v>47.459643659999998</v>
      </c>
      <c r="AI79">
        <v>6.2489023999999986</v>
      </c>
      <c r="AJ79">
        <v>0</v>
      </c>
      <c r="AK79">
        <v>15.49414</v>
      </c>
      <c r="AL79">
        <v>0</v>
      </c>
      <c r="AM79">
        <v>5.1533779999999991</v>
      </c>
      <c r="AN79">
        <v>0.68867999999999996</v>
      </c>
      <c r="AO79">
        <v>8.7493224000000005</v>
      </c>
      <c r="AP79">
        <v>3.5370972000000003</v>
      </c>
      <c r="AQ79">
        <v>18.092879999999997</v>
      </c>
      <c r="AR79">
        <v>15.072470399999998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33.147944021814361</v>
      </c>
      <c r="BB79">
        <f t="shared" si="1"/>
        <v>870.06575624994628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2.9482009632983335</v>
      </c>
      <c r="L80">
        <v>443.01098030980143</v>
      </c>
      <c r="M80">
        <v>27.313542517205175</v>
      </c>
      <c r="N80">
        <v>36.243133679029704</v>
      </c>
      <c r="O80">
        <v>0</v>
      </c>
      <c r="P80">
        <v>37.743944636678201</v>
      </c>
      <c r="Q80">
        <v>6.6875738408979988</v>
      </c>
      <c r="R80">
        <v>9.9970013709677428</v>
      </c>
      <c r="S80">
        <v>7.7342240672406719</v>
      </c>
      <c r="T80">
        <v>0</v>
      </c>
      <c r="U80">
        <v>53.534344974268969</v>
      </c>
      <c r="V80">
        <v>6.0009480122324161</v>
      </c>
      <c r="W80">
        <v>13.120337665967856</v>
      </c>
      <c r="X80">
        <v>42.997973829772029</v>
      </c>
      <c r="Y80">
        <v>0</v>
      </c>
      <c r="Z80">
        <v>6.0321175200000008</v>
      </c>
      <c r="AA80">
        <v>13.209274000000002</v>
      </c>
      <c r="AB80">
        <v>12.555207079999999</v>
      </c>
      <c r="AC80">
        <v>9.3762988799999984</v>
      </c>
      <c r="AD80">
        <v>11.83425776</v>
      </c>
      <c r="AE80">
        <v>11.178932959999999</v>
      </c>
      <c r="AF80">
        <v>9.2564999999999991</v>
      </c>
      <c r="AG80">
        <v>12.156275039999999</v>
      </c>
      <c r="AH80">
        <v>47.459643659999998</v>
      </c>
      <c r="AI80">
        <v>20.308932799999997</v>
      </c>
      <c r="AJ80">
        <v>0</v>
      </c>
      <c r="AK80">
        <v>15.49414</v>
      </c>
      <c r="AL80">
        <v>0</v>
      </c>
      <c r="AM80">
        <v>5.1533779999999991</v>
      </c>
      <c r="AN80">
        <v>0.68867999999999996</v>
      </c>
      <c r="AO80">
        <v>8.7493224000000005</v>
      </c>
      <c r="AP80">
        <v>3.5370972000000003</v>
      </c>
      <c r="AQ80">
        <v>18.092879999999997</v>
      </c>
      <c r="AR80">
        <v>15.072470399999998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33.66394695341436</v>
      </c>
      <c r="BB80">
        <f t="shared" si="1"/>
        <v>883.60978371834631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2.9482009632983335</v>
      </c>
      <c r="L81">
        <v>460.93335422970728</v>
      </c>
      <c r="M81">
        <v>27.313542517205175</v>
      </c>
      <c r="N81">
        <v>36.243133679029704</v>
      </c>
      <c r="O81">
        <v>0</v>
      </c>
      <c r="P81">
        <v>37.743944636678201</v>
      </c>
      <c r="Q81">
        <v>6.6875738408979988</v>
      </c>
      <c r="R81">
        <v>9.9970013709677428</v>
      </c>
      <c r="S81">
        <v>7.7342240672406719</v>
      </c>
      <c r="T81">
        <v>0</v>
      </c>
      <c r="U81">
        <v>53.534344974268969</v>
      </c>
      <c r="V81">
        <v>6.0009480122324161</v>
      </c>
      <c r="W81">
        <v>13.120337665967856</v>
      </c>
      <c r="X81">
        <v>42.997973829772029</v>
      </c>
      <c r="Y81">
        <v>0</v>
      </c>
      <c r="Z81">
        <v>6.0321175200000008</v>
      </c>
      <c r="AA81">
        <v>13.209274000000002</v>
      </c>
      <c r="AB81">
        <v>12.555207079999999</v>
      </c>
      <c r="AC81">
        <v>9.3762988799999984</v>
      </c>
      <c r="AD81">
        <v>11.83425776</v>
      </c>
      <c r="AE81">
        <v>11.178932959999999</v>
      </c>
      <c r="AF81">
        <v>9.2564999999999991</v>
      </c>
      <c r="AG81">
        <v>12.156275039999999</v>
      </c>
      <c r="AH81">
        <v>47.459643659999998</v>
      </c>
      <c r="AI81">
        <v>20.308932799999997</v>
      </c>
      <c r="AJ81">
        <v>0</v>
      </c>
      <c r="AK81">
        <v>15.49414</v>
      </c>
      <c r="AL81">
        <v>0</v>
      </c>
      <c r="AM81">
        <v>5.1533779999999991</v>
      </c>
      <c r="AN81">
        <v>0.68867999999999996</v>
      </c>
      <c r="AO81">
        <v>8.7493224000000005</v>
      </c>
      <c r="AP81">
        <v>3.5370972000000003</v>
      </c>
      <c r="AQ81">
        <v>18.092879999999997</v>
      </c>
      <c r="AR81">
        <v>15.072470399999998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34.321698076273989</v>
      </c>
      <c r="BB81">
        <f t="shared" si="1"/>
        <v>900.87440651539248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2.9482009632983335</v>
      </c>
      <c r="L82">
        <v>460.93335422970728</v>
      </c>
      <c r="M82">
        <v>27.313542517205175</v>
      </c>
      <c r="N82">
        <v>36.243133679029704</v>
      </c>
      <c r="O82">
        <v>0</v>
      </c>
      <c r="P82">
        <v>37.743944636678201</v>
      </c>
      <c r="Q82">
        <v>6.6875738408979988</v>
      </c>
      <c r="R82">
        <v>9.9970013709677428</v>
      </c>
      <c r="S82">
        <v>7.7342240672406719</v>
      </c>
      <c r="T82">
        <v>0</v>
      </c>
      <c r="U82">
        <v>53.534344974268969</v>
      </c>
      <c r="V82">
        <v>6.0009480122324161</v>
      </c>
      <c r="W82">
        <v>13.120337665967856</v>
      </c>
      <c r="X82">
        <v>42.997973829772029</v>
      </c>
      <c r="Y82">
        <v>0</v>
      </c>
      <c r="Z82">
        <v>6.0321175200000008</v>
      </c>
      <c r="AA82">
        <v>13.209274000000002</v>
      </c>
      <c r="AB82">
        <v>12.555207079999999</v>
      </c>
      <c r="AC82">
        <v>9.3762988799999984</v>
      </c>
      <c r="AD82">
        <v>11.83425776</v>
      </c>
      <c r="AE82">
        <v>11.178932959999999</v>
      </c>
      <c r="AF82">
        <v>9.2564999999999991</v>
      </c>
      <c r="AG82">
        <v>12.156275039999999</v>
      </c>
      <c r="AH82">
        <v>47.459643659999998</v>
      </c>
      <c r="AI82">
        <v>20.308932799999997</v>
      </c>
      <c r="AJ82">
        <v>0</v>
      </c>
      <c r="AK82">
        <v>15.49414</v>
      </c>
      <c r="AL82">
        <v>0</v>
      </c>
      <c r="AM82">
        <v>5.1533779999999991</v>
      </c>
      <c r="AN82">
        <v>0.68867999999999996</v>
      </c>
      <c r="AO82">
        <v>8.7493224000000005</v>
      </c>
      <c r="AP82">
        <v>3.5370972000000003</v>
      </c>
      <c r="AQ82">
        <v>18.092879999999997</v>
      </c>
      <c r="AR82">
        <v>15.072470399999998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34.321698076273989</v>
      </c>
      <c r="BB82">
        <f t="shared" si="1"/>
        <v>900.87440651539248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2.9482009632983335</v>
      </c>
      <c r="L83">
        <v>460.93452145227155</v>
      </c>
      <c r="M83">
        <v>27.313542517205175</v>
      </c>
      <c r="N83">
        <v>36.243133679029704</v>
      </c>
      <c r="O83">
        <v>0</v>
      </c>
      <c r="P83">
        <v>37.743944636678201</v>
      </c>
      <c r="Q83">
        <v>6.6875738408979988</v>
      </c>
      <c r="R83">
        <v>9.9970013709677428</v>
      </c>
      <c r="S83">
        <v>7.7342240672406719</v>
      </c>
      <c r="T83">
        <v>0</v>
      </c>
      <c r="U83">
        <v>53.534344974268969</v>
      </c>
      <c r="V83">
        <v>6.0009480122324161</v>
      </c>
      <c r="W83">
        <v>13.120337665967856</v>
      </c>
      <c r="X83">
        <v>42.997973829772029</v>
      </c>
      <c r="Y83">
        <v>0</v>
      </c>
      <c r="Z83">
        <v>6.0321175200000008</v>
      </c>
      <c r="AA83">
        <v>13.209274000000002</v>
      </c>
      <c r="AB83">
        <v>12.555207079999999</v>
      </c>
      <c r="AC83">
        <v>9.3762988799999984</v>
      </c>
      <c r="AD83">
        <v>11.83425776</v>
      </c>
      <c r="AE83">
        <v>11.178932959999999</v>
      </c>
      <c r="AF83">
        <v>9.2564999999999991</v>
      </c>
      <c r="AG83">
        <v>12.156275039999999</v>
      </c>
      <c r="AH83">
        <v>47.459643659999998</v>
      </c>
      <c r="AI83">
        <v>20.308932799999997</v>
      </c>
      <c r="AJ83">
        <v>0</v>
      </c>
      <c r="AK83">
        <v>15.49414</v>
      </c>
      <c r="AL83">
        <v>0</v>
      </c>
      <c r="AM83">
        <v>5.1533779999999991</v>
      </c>
      <c r="AN83">
        <v>0.68867999999999996</v>
      </c>
      <c r="AO83">
        <v>8.7493224000000005</v>
      </c>
      <c r="AP83">
        <v>3.5370972000000003</v>
      </c>
      <c r="AQ83">
        <v>18.092879999999997</v>
      </c>
      <c r="AR83">
        <v>16.088591999999998</v>
      </c>
      <c r="AS83">
        <v>9.6986229600000016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34.355821481771677</v>
      </c>
      <c r="BB83">
        <f t="shared" si="1"/>
        <v>901.77007778805887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2.9482009632983335</v>
      </c>
      <c r="L84">
        <v>460.93452145227155</v>
      </c>
      <c r="M84">
        <v>27.313542517205175</v>
      </c>
      <c r="N84">
        <v>36.243133679029704</v>
      </c>
      <c r="O84">
        <v>0</v>
      </c>
      <c r="P84">
        <v>37.743944636678201</v>
      </c>
      <c r="Q84">
        <v>6.6875738408979988</v>
      </c>
      <c r="R84">
        <v>9.9970013709677428</v>
      </c>
      <c r="S84">
        <v>7.7342240672406719</v>
      </c>
      <c r="T84">
        <v>0</v>
      </c>
      <c r="U84">
        <v>53.534344974268969</v>
      </c>
      <c r="V84">
        <v>6.0009480122324161</v>
      </c>
      <c r="W84">
        <v>13.120337665967856</v>
      </c>
      <c r="X84">
        <v>42.997973829772029</v>
      </c>
      <c r="Y84">
        <v>0</v>
      </c>
      <c r="Z84">
        <v>6.0321175200000008</v>
      </c>
      <c r="AA84">
        <v>13.209274000000002</v>
      </c>
      <c r="AB84">
        <v>12.555207079999999</v>
      </c>
      <c r="AC84">
        <v>9.3762988799999984</v>
      </c>
      <c r="AD84">
        <v>11.83425776</v>
      </c>
      <c r="AE84">
        <v>11.178932959999999</v>
      </c>
      <c r="AF84">
        <v>9.2564999999999991</v>
      </c>
      <c r="AG84">
        <v>12.156275039999999</v>
      </c>
      <c r="AH84">
        <v>47.459643659999998</v>
      </c>
      <c r="AI84">
        <v>20.308932799999997</v>
      </c>
      <c r="AJ84">
        <v>0</v>
      </c>
      <c r="AK84">
        <v>15.49414</v>
      </c>
      <c r="AL84">
        <v>0</v>
      </c>
      <c r="AM84">
        <v>5.1533779999999991</v>
      </c>
      <c r="AN84">
        <v>0.68867999999999996</v>
      </c>
      <c r="AO84">
        <v>8.7493224000000005</v>
      </c>
      <c r="AP84">
        <v>3.5370972000000003</v>
      </c>
      <c r="AQ84">
        <v>18.092879999999997</v>
      </c>
      <c r="AR84">
        <v>16.088591999999998</v>
      </c>
      <c r="AS84">
        <v>9.6986229600000016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34.355821481771677</v>
      </c>
      <c r="BB84">
        <f t="shared" si="1"/>
        <v>901.77007778805887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2.9482009632983335</v>
      </c>
      <c r="L85">
        <v>460.93452145227155</v>
      </c>
      <c r="M85">
        <v>27.313542517205175</v>
      </c>
      <c r="N85">
        <v>36.243133679029704</v>
      </c>
      <c r="O85">
        <v>0</v>
      </c>
      <c r="P85">
        <v>37.743944636678201</v>
      </c>
      <c r="Q85">
        <v>6.6875738408979988</v>
      </c>
      <c r="R85">
        <v>9.9970013709677428</v>
      </c>
      <c r="S85">
        <v>7.7342240672406719</v>
      </c>
      <c r="T85">
        <v>0</v>
      </c>
      <c r="U85">
        <v>53.534344974268969</v>
      </c>
      <c r="V85">
        <v>6.0009480122324161</v>
      </c>
      <c r="W85">
        <v>13.120337665967856</v>
      </c>
      <c r="X85">
        <v>42.997973829772029</v>
      </c>
      <c r="Y85">
        <v>0</v>
      </c>
      <c r="Z85">
        <v>6.0321175200000008</v>
      </c>
      <c r="AA85">
        <v>13.209274000000002</v>
      </c>
      <c r="AB85">
        <v>12.555207079999999</v>
      </c>
      <c r="AC85">
        <v>9.3762988799999984</v>
      </c>
      <c r="AD85">
        <v>11.83425776</v>
      </c>
      <c r="AE85">
        <v>11.178932959999999</v>
      </c>
      <c r="AF85">
        <v>9.2564999999999991</v>
      </c>
      <c r="AG85">
        <v>12.156275039999999</v>
      </c>
      <c r="AH85">
        <v>47.459643659999998</v>
      </c>
      <c r="AI85">
        <v>20.308932799999997</v>
      </c>
      <c r="AJ85">
        <v>0</v>
      </c>
      <c r="AK85">
        <v>15.49414</v>
      </c>
      <c r="AL85">
        <v>0</v>
      </c>
      <c r="AM85">
        <v>5.1533779999999991</v>
      </c>
      <c r="AN85">
        <v>0.68867999999999996</v>
      </c>
      <c r="AO85">
        <v>8.9297208000000001</v>
      </c>
      <c r="AP85">
        <v>3.5370972000000003</v>
      </c>
      <c r="AQ85">
        <v>18.092879999999997</v>
      </c>
      <c r="AR85">
        <v>15.072470399999998</v>
      </c>
      <c r="AS85">
        <v>9.6986229600000016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34.325150378971678</v>
      </c>
      <c r="BB85">
        <f t="shared" si="1"/>
        <v>900.96502569085908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2.9482009632983335</v>
      </c>
      <c r="L86">
        <v>460.93452145227155</v>
      </c>
      <c r="M86">
        <v>27.313542517205175</v>
      </c>
      <c r="N86">
        <v>36.243133679029704</v>
      </c>
      <c r="O86">
        <v>0</v>
      </c>
      <c r="P86">
        <v>37.743944636678201</v>
      </c>
      <c r="Q86">
        <v>6.6875738408979988</v>
      </c>
      <c r="R86">
        <v>9.9970013709677428</v>
      </c>
      <c r="S86">
        <v>7.7342240672406719</v>
      </c>
      <c r="T86">
        <v>0</v>
      </c>
      <c r="U86">
        <v>53.534344974268969</v>
      </c>
      <c r="V86">
        <v>6.0009480122324161</v>
      </c>
      <c r="W86">
        <v>13.120337665967856</v>
      </c>
      <c r="X86">
        <v>42.997973829772029</v>
      </c>
      <c r="Y86">
        <v>0</v>
      </c>
      <c r="Z86">
        <v>6.0321175200000008</v>
      </c>
      <c r="AA86">
        <v>13.209274000000002</v>
      </c>
      <c r="AB86">
        <v>12.555207079999999</v>
      </c>
      <c r="AC86">
        <v>9.3762988799999984</v>
      </c>
      <c r="AD86">
        <v>11.83425776</v>
      </c>
      <c r="AE86">
        <v>11.178932959999999</v>
      </c>
      <c r="AF86">
        <v>9.2564999999999991</v>
      </c>
      <c r="AG86">
        <v>12.156275039999999</v>
      </c>
      <c r="AH86">
        <v>47.459643659999998</v>
      </c>
      <c r="AI86">
        <v>9.7639099999999992</v>
      </c>
      <c r="AJ86">
        <v>0</v>
      </c>
      <c r="AK86">
        <v>15.49414</v>
      </c>
      <c r="AL86">
        <v>0</v>
      </c>
      <c r="AM86">
        <v>5.1533779999999991</v>
      </c>
      <c r="AN86">
        <v>0.68867999999999996</v>
      </c>
      <c r="AO86">
        <v>8.9297208000000001</v>
      </c>
      <c r="AP86">
        <v>3.5370972000000003</v>
      </c>
      <c r="AQ86">
        <v>18.092879999999997</v>
      </c>
      <c r="AR86">
        <v>15.072470399999998</v>
      </c>
      <c r="AS86">
        <v>9.6986229600000016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33.938148256971672</v>
      </c>
      <c r="BB86">
        <f t="shared" si="1"/>
        <v>890.80700501285912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2.9482505901165594</v>
      </c>
      <c r="L87">
        <v>460.93452145227155</v>
      </c>
      <c r="M87">
        <v>27.313542517205175</v>
      </c>
      <c r="N87">
        <v>36.243133679029704</v>
      </c>
      <c r="O87">
        <v>0</v>
      </c>
      <c r="P87">
        <v>37.743944636678201</v>
      </c>
      <c r="Q87">
        <v>6.6875738408979988</v>
      </c>
      <c r="R87">
        <v>9.9970013709677428</v>
      </c>
      <c r="S87">
        <v>7.7342240672406719</v>
      </c>
      <c r="T87">
        <v>0</v>
      </c>
      <c r="U87">
        <v>53.534344974268969</v>
      </c>
      <c r="V87">
        <v>6.0009480122324161</v>
      </c>
      <c r="W87">
        <v>13.120337665967856</v>
      </c>
      <c r="X87">
        <v>42.997973829772029</v>
      </c>
      <c r="Y87">
        <v>0</v>
      </c>
      <c r="Z87">
        <v>6.0321175200000008</v>
      </c>
      <c r="AA87">
        <v>13.088087999999999</v>
      </c>
      <c r="AB87">
        <v>12.121704816000001</v>
      </c>
      <c r="AC87">
        <v>8.9164694943999994</v>
      </c>
      <c r="AD87">
        <v>11.226333559999999</v>
      </c>
      <c r="AE87">
        <v>10.116147080000003</v>
      </c>
      <c r="AF87">
        <v>8.1674999999999986</v>
      </c>
      <c r="AG87">
        <v>12.156275039999999</v>
      </c>
      <c r="AH87">
        <v>46.922145399999998</v>
      </c>
      <c r="AI87">
        <v>9.7639099999999992</v>
      </c>
      <c r="AJ87">
        <v>0</v>
      </c>
      <c r="AK87">
        <v>15.49414</v>
      </c>
      <c r="AL87">
        <v>0</v>
      </c>
      <c r="AM87">
        <v>4.9079790476190475</v>
      </c>
      <c r="AN87">
        <v>0.68867999999999996</v>
      </c>
      <c r="AO87">
        <v>8.9297208000000001</v>
      </c>
      <c r="AP87">
        <v>3.5370972000000003</v>
      </c>
      <c r="AQ87">
        <v>17.93824</v>
      </c>
      <c r="AR87">
        <v>15.072470399999998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33.768438779998128</v>
      </c>
      <c r="BB87">
        <f t="shared" si="1"/>
        <v>886.35249331906971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2.9482505901165594</v>
      </c>
      <c r="L88">
        <v>460.93452145227155</v>
      </c>
      <c r="M88">
        <v>27.313542517205175</v>
      </c>
      <c r="N88">
        <v>36.243133679029704</v>
      </c>
      <c r="O88">
        <v>0</v>
      </c>
      <c r="P88">
        <v>37.743944636678201</v>
      </c>
      <c r="Q88">
        <v>6.6875738408979988</v>
      </c>
      <c r="R88">
        <v>9.9970013709677428</v>
      </c>
      <c r="S88">
        <v>7.7342240672406719</v>
      </c>
      <c r="T88">
        <v>0</v>
      </c>
      <c r="U88">
        <v>53.534344974268969</v>
      </c>
      <c r="V88">
        <v>6.0009480122324161</v>
      </c>
      <c r="W88">
        <v>13.120337665967856</v>
      </c>
      <c r="X88">
        <v>42.997973829772029</v>
      </c>
      <c r="Y88">
        <v>0</v>
      </c>
      <c r="Z88">
        <v>6.0321175200000008</v>
      </c>
      <c r="AA88">
        <v>13.088087999999999</v>
      </c>
      <c r="AB88">
        <v>12.121704816000001</v>
      </c>
      <c r="AC88">
        <v>8.9164694943999994</v>
      </c>
      <c r="AD88">
        <v>11.226333559999999</v>
      </c>
      <c r="AE88">
        <v>10.116147080000003</v>
      </c>
      <c r="AF88">
        <v>8.1674999999999986</v>
      </c>
      <c r="AG88">
        <v>12.156275039999999</v>
      </c>
      <c r="AH88">
        <v>46.922145399999998</v>
      </c>
      <c r="AI88">
        <v>9.7639099999999992</v>
      </c>
      <c r="AJ88">
        <v>0</v>
      </c>
      <c r="AK88">
        <v>15.49414</v>
      </c>
      <c r="AL88">
        <v>0</v>
      </c>
      <c r="AM88">
        <v>4.9079790476190475</v>
      </c>
      <c r="AN88">
        <v>0.68867999999999996</v>
      </c>
      <c r="AO88">
        <v>8.9297208000000001</v>
      </c>
      <c r="AP88">
        <v>3.5370972000000003</v>
      </c>
      <c r="AQ88">
        <v>17.93824</v>
      </c>
      <c r="AR88">
        <v>15.072470399999998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33.768438779998128</v>
      </c>
      <c r="BB88">
        <f t="shared" si="1"/>
        <v>886.35249331906971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2.9482505901165594</v>
      </c>
      <c r="L89">
        <v>460.93452145227155</v>
      </c>
      <c r="M89">
        <v>27.313542517205175</v>
      </c>
      <c r="N89">
        <v>36.243133679029704</v>
      </c>
      <c r="O89">
        <v>0</v>
      </c>
      <c r="P89">
        <v>37.743944636678201</v>
      </c>
      <c r="Q89">
        <v>6.6875738408979988</v>
      </c>
      <c r="R89">
        <v>9.9970013709677428</v>
      </c>
      <c r="S89">
        <v>7.7342240672406719</v>
      </c>
      <c r="T89">
        <v>0</v>
      </c>
      <c r="U89">
        <v>53.534344974268969</v>
      </c>
      <c r="V89">
        <v>6.0009480122324161</v>
      </c>
      <c r="W89">
        <v>13.120337665967856</v>
      </c>
      <c r="X89">
        <v>42.997973829772029</v>
      </c>
      <c r="Y89">
        <v>0</v>
      </c>
      <c r="Z89">
        <v>6.0321175200000008</v>
      </c>
      <c r="AA89">
        <v>13.088087999999999</v>
      </c>
      <c r="AB89">
        <v>12.121704816000001</v>
      </c>
      <c r="AC89">
        <v>8.9164694943999994</v>
      </c>
      <c r="AD89">
        <v>11.226333559999999</v>
      </c>
      <c r="AE89">
        <v>5.1171172</v>
      </c>
      <c r="AF89">
        <v>8.1674999999999986</v>
      </c>
      <c r="AG89">
        <v>12.156275039999999</v>
      </c>
      <c r="AH89">
        <v>46.922145399999998</v>
      </c>
      <c r="AI89">
        <v>9.7639099999999992</v>
      </c>
      <c r="AJ89">
        <v>0</v>
      </c>
      <c r="AK89">
        <v>15.49414</v>
      </c>
      <c r="AL89">
        <v>0</v>
      </c>
      <c r="AM89">
        <v>4.9079790476190475</v>
      </c>
      <c r="AN89">
        <v>0.68867999999999996</v>
      </c>
      <c r="AO89">
        <v>8.9297208000000001</v>
      </c>
      <c r="AP89">
        <v>3.5370972000000003</v>
      </c>
      <c r="AQ89">
        <v>17.93824</v>
      </c>
      <c r="AR89">
        <v>15.072470399999998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33.584974220798124</v>
      </c>
      <c r="BB89">
        <f t="shared" si="1"/>
        <v>881.53692799826979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2.9482505901165594</v>
      </c>
      <c r="L90">
        <v>460.93452145227155</v>
      </c>
      <c r="M90">
        <v>27.313542517205175</v>
      </c>
      <c r="N90">
        <v>36.243133679029704</v>
      </c>
      <c r="O90">
        <v>0</v>
      </c>
      <c r="P90">
        <v>37.743944636678201</v>
      </c>
      <c r="Q90">
        <v>6.6875738408979988</v>
      </c>
      <c r="R90">
        <v>9.9970013709677428</v>
      </c>
      <c r="S90">
        <v>7.7342240672406719</v>
      </c>
      <c r="T90">
        <v>0</v>
      </c>
      <c r="U90">
        <v>53.534344974268969</v>
      </c>
      <c r="V90">
        <v>6.0009480122324161</v>
      </c>
      <c r="W90">
        <v>13.120337665967856</v>
      </c>
      <c r="X90">
        <v>42.997973829772029</v>
      </c>
      <c r="Y90">
        <v>0</v>
      </c>
      <c r="Z90">
        <v>6.0321175200000008</v>
      </c>
      <c r="AA90">
        <v>13.088087999999999</v>
      </c>
      <c r="AB90">
        <v>12.121704816000001</v>
      </c>
      <c r="AC90">
        <v>8.9164694943999994</v>
      </c>
      <c r="AD90">
        <v>11.226333559999999</v>
      </c>
      <c r="AE90">
        <v>5.1171172</v>
      </c>
      <c r="AF90">
        <v>8.1674999999999986</v>
      </c>
      <c r="AG90">
        <v>12.156275039999999</v>
      </c>
      <c r="AH90">
        <v>46.922145399999998</v>
      </c>
      <c r="AI90">
        <v>9.7639099999999992</v>
      </c>
      <c r="AJ90">
        <v>0</v>
      </c>
      <c r="AK90">
        <v>15.49414</v>
      </c>
      <c r="AL90">
        <v>0</v>
      </c>
      <c r="AM90">
        <v>4.9079790476190475</v>
      </c>
      <c r="AN90">
        <v>0.68867999999999996</v>
      </c>
      <c r="AO90">
        <v>8.9297208000000001</v>
      </c>
      <c r="AP90">
        <v>3.5370972000000003</v>
      </c>
      <c r="AQ90">
        <v>17.93824</v>
      </c>
      <c r="AR90">
        <v>15.072470399999998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33.584974220798124</v>
      </c>
      <c r="BB90">
        <f t="shared" si="1"/>
        <v>881.53692799826979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2.9482505901165594</v>
      </c>
      <c r="L91">
        <v>460.93452145227155</v>
      </c>
      <c r="M91">
        <v>27.313542517205175</v>
      </c>
      <c r="N91">
        <v>36.243133679029704</v>
      </c>
      <c r="O91">
        <v>0</v>
      </c>
      <c r="P91">
        <v>37.743944636678201</v>
      </c>
      <c r="Q91">
        <v>6.6875738408979988</v>
      </c>
      <c r="R91">
        <v>9.9970013709677428</v>
      </c>
      <c r="S91">
        <v>7.7342240672406719</v>
      </c>
      <c r="T91">
        <v>0</v>
      </c>
      <c r="U91">
        <v>53.534344974268969</v>
      </c>
      <c r="V91">
        <v>6.0009480122324161</v>
      </c>
      <c r="W91">
        <v>13.120337665967856</v>
      </c>
      <c r="X91">
        <v>42.997973829772029</v>
      </c>
      <c r="Y91">
        <v>0</v>
      </c>
      <c r="Z91">
        <v>6.0321175200000008</v>
      </c>
      <c r="AA91">
        <v>13.209274000000002</v>
      </c>
      <c r="AB91">
        <v>12.555207079999999</v>
      </c>
      <c r="AC91">
        <v>9.3762988799999984</v>
      </c>
      <c r="AD91">
        <v>11.83425776</v>
      </c>
      <c r="AE91">
        <v>11.178932959999999</v>
      </c>
      <c r="AF91">
        <v>9.2564999999999991</v>
      </c>
      <c r="AG91">
        <v>12.156275039999999</v>
      </c>
      <c r="AH91">
        <v>47.459643659999998</v>
      </c>
      <c r="AI91">
        <v>9.7639099999999992</v>
      </c>
      <c r="AJ91">
        <v>0</v>
      </c>
      <c r="AK91">
        <v>15.49414</v>
      </c>
      <c r="AL91">
        <v>0</v>
      </c>
      <c r="AM91">
        <v>5.1533779999999991</v>
      </c>
      <c r="AN91">
        <v>0.68867999999999996</v>
      </c>
      <c r="AO91">
        <v>9.3807168000000001</v>
      </c>
      <c r="AP91">
        <v>3.5370972000000003</v>
      </c>
      <c r="AQ91">
        <v>18.092879999999997</v>
      </c>
      <c r="AR91">
        <v>15.072470399999998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33.957912598256897</v>
      </c>
      <c r="BB91">
        <f t="shared" si="1"/>
        <v>891.32578044279194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2.9482505901165594</v>
      </c>
      <c r="L92">
        <v>460.93452145227155</v>
      </c>
      <c r="M92">
        <v>27.313542517205175</v>
      </c>
      <c r="N92">
        <v>36.243133679029704</v>
      </c>
      <c r="O92">
        <v>0</v>
      </c>
      <c r="P92">
        <v>37.743944636678201</v>
      </c>
      <c r="Q92">
        <v>6.6875738408979988</v>
      </c>
      <c r="R92">
        <v>9.9970013709677428</v>
      </c>
      <c r="S92">
        <v>7.7342240672406719</v>
      </c>
      <c r="T92">
        <v>0</v>
      </c>
      <c r="U92">
        <v>53.534344974268969</v>
      </c>
      <c r="V92">
        <v>6.0009480122324161</v>
      </c>
      <c r="W92">
        <v>13.120337665967856</v>
      </c>
      <c r="X92">
        <v>42.997973829772029</v>
      </c>
      <c r="Y92">
        <v>0</v>
      </c>
      <c r="Z92">
        <v>6.0321175200000008</v>
      </c>
      <c r="AA92">
        <v>13.209274000000002</v>
      </c>
      <c r="AB92">
        <v>12.555207079999999</v>
      </c>
      <c r="AC92">
        <v>9.3762988799999984</v>
      </c>
      <c r="AD92">
        <v>11.83425776</v>
      </c>
      <c r="AE92">
        <v>11.178932959999999</v>
      </c>
      <c r="AF92">
        <v>9.2564999999999991</v>
      </c>
      <c r="AG92">
        <v>12.156275039999999</v>
      </c>
      <c r="AH92">
        <v>47.459643659999998</v>
      </c>
      <c r="AI92">
        <v>9.7639099999999992</v>
      </c>
      <c r="AJ92">
        <v>0</v>
      </c>
      <c r="AK92">
        <v>15.49414</v>
      </c>
      <c r="AL92">
        <v>0</v>
      </c>
      <c r="AM92">
        <v>5.1533779999999991</v>
      </c>
      <c r="AN92">
        <v>0.68867999999999996</v>
      </c>
      <c r="AO92">
        <v>9.3807168000000001</v>
      </c>
      <c r="AP92">
        <v>3.5370972000000003</v>
      </c>
      <c r="AQ92">
        <v>18.092879999999997</v>
      </c>
      <c r="AR92">
        <v>15.072470399999998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33.957912598256897</v>
      </c>
      <c r="BB92">
        <f t="shared" si="1"/>
        <v>891.32578044279194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2.9482505901165594</v>
      </c>
      <c r="L93">
        <v>460.93452145227155</v>
      </c>
      <c r="M93">
        <v>27.313542517205175</v>
      </c>
      <c r="N93">
        <v>36.243133679029704</v>
      </c>
      <c r="O93">
        <v>0</v>
      </c>
      <c r="P93">
        <v>37.743944636678201</v>
      </c>
      <c r="Q93">
        <v>6.6875738408979988</v>
      </c>
      <c r="R93">
        <v>9.9970013709677428</v>
      </c>
      <c r="S93">
        <v>7.7342240672406719</v>
      </c>
      <c r="T93">
        <v>0</v>
      </c>
      <c r="U93">
        <v>53.534344974268969</v>
      </c>
      <c r="V93">
        <v>6.0009480122324161</v>
      </c>
      <c r="W93">
        <v>13.120337665967856</v>
      </c>
      <c r="X93">
        <v>42.997973829772029</v>
      </c>
      <c r="Y93">
        <v>0</v>
      </c>
      <c r="Z93">
        <v>6.0321175200000008</v>
      </c>
      <c r="AA93">
        <v>13.209274000000002</v>
      </c>
      <c r="AB93">
        <v>12.555207079999999</v>
      </c>
      <c r="AC93">
        <v>9.3762988799999984</v>
      </c>
      <c r="AD93">
        <v>11.83425776</v>
      </c>
      <c r="AE93">
        <v>11.178932959999999</v>
      </c>
      <c r="AF93">
        <v>9.2564999999999991</v>
      </c>
      <c r="AG93">
        <v>12.156275039999999</v>
      </c>
      <c r="AH93">
        <v>47.459643659999998</v>
      </c>
      <c r="AI93">
        <v>9.7639099999999992</v>
      </c>
      <c r="AJ93">
        <v>0</v>
      </c>
      <c r="AK93">
        <v>15.49414</v>
      </c>
      <c r="AL93">
        <v>0</v>
      </c>
      <c r="AM93">
        <v>5.1533779999999991</v>
      </c>
      <c r="AN93">
        <v>0.68867999999999996</v>
      </c>
      <c r="AO93">
        <v>9.3807168000000001</v>
      </c>
      <c r="AP93">
        <v>3.5370972000000003</v>
      </c>
      <c r="AQ93">
        <v>18.092879999999997</v>
      </c>
      <c r="AR93">
        <v>15.072470399999998</v>
      </c>
      <c r="AS93">
        <v>9.6986229600000016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33.954701629456899</v>
      </c>
      <c r="BB93">
        <f t="shared" si="1"/>
        <v>891.24149726719202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2.9482505901165594</v>
      </c>
      <c r="L94">
        <v>460.93452145227155</v>
      </c>
      <c r="M94">
        <v>27.313542517205175</v>
      </c>
      <c r="N94">
        <v>36.243133679029704</v>
      </c>
      <c r="O94">
        <v>0</v>
      </c>
      <c r="P94">
        <v>37.743944636678201</v>
      </c>
      <c r="Q94">
        <v>6.6875738408979988</v>
      </c>
      <c r="R94">
        <v>9.9970013709677428</v>
      </c>
      <c r="S94">
        <v>7.7342240672406719</v>
      </c>
      <c r="T94">
        <v>0</v>
      </c>
      <c r="U94">
        <v>53.534344974268969</v>
      </c>
      <c r="V94">
        <v>6.0009480122324161</v>
      </c>
      <c r="W94">
        <v>13.120337665967856</v>
      </c>
      <c r="X94">
        <v>42.997973829772029</v>
      </c>
      <c r="Y94">
        <v>0</v>
      </c>
      <c r="Z94">
        <v>6.0321175200000008</v>
      </c>
      <c r="AA94">
        <v>13.209274000000002</v>
      </c>
      <c r="AB94">
        <v>12.555207079999999</v>
      </c>
      <c r="AC94">
        <v>9.3762988799999984</v>
      </c>
      <c r="AD94">
        <v>11.83425776</v>
      </c>
      <c r="AE94">
        <v>11.178932959999999</v>
      </c>
      <c r="AF94">
        <v>9.2564999999999991</v>
      </c>
      <c r="AG94">
        <v>12.156275039999999</v>
      </c>
      <c r="AH94">
        <v>47.459643659999998</v>
      </c>
      <c r="AI94">
        <v>9.7639099999999992</v>
      </c>
      <c r="AJ94">
        <v>0</v>
      </c>
      <c r="AK94">
        <v>15.49414</v>
      </c>
      <c r="AL94">
        <v>0</v>
      </c>
      <c r="AM94">
        <v>5.1533779999999991</v>
      </c>
      <c r="AN94">
        <v>0.68867999999999996</v>
      </c>
      <c r="AO94">
        <v>9.3807168000000001</v>
      </c>
      <c r="AP94">
        <v>3.5370972000000003</v>
      </c>
      <c r="AQ94">
        <v>18.092879999999997</v>
      </c>
      <c r="AR94">
        <v>15.072470399999998</v>
      </c>
      <c r="AS94">
        <v>9.6986229600000016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33.954701629456899</v>
      </c>
      <c r="BB94">
        <f t="shared" si="1"/>
        <v>891.24149726719202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2.9482505901165594</v>
      </c>
      <c r="L95">
        <v>460.93452145227155</v>
      </c>
      <c r="M95">
        <v>27.313542517205175</v>
      </c>
      <c r="N95">
        <v>36.243133679029704</v>
      </c>
      <c r="O95">
        <v>0</v>
      </c>
      <c r="P95">
        <v>37.743944636678201</v>
      </c>
      <c r="Q95">
        <v>6.6875738408979988</v>
      </c>
      <c r="R95">
        <v>9.9970013709677428</v>
      </c>
      <c r="S95">
        <v>7.7342240672406719</v>
      </c>
      <c r="T95">
        <v>0</v>
      </c>
      <c r="U95">
        <v>53.534344974268969</v>
      </c>
      <c r="V95">
        <v>6.0009480122324161</v>
      </c>
      <c r="W95">
        <v>13.120337665967856</v>
      </c>
      <c r="X95">
        <v>42.997973829772029</v>
      </c>
      <c r="Y95">
        <v>0</v>
      </c>
      <c r="Z95">
        <v>6.0321175200000008</v>
      </c>
      <c r="AA95">
        <v>13.088087999999999</v>
      </c>
      <c r="AB95">
        <v>12.121704816000001</v>
      </c>
      <c r="AC95">
        <v>8.9164694943999994</v>
      </c>
      <c r="AD95">
        <v>11.226333559999999</v>
      </c>
      <c r="AE95">
        <v>5.1171172</v>
      </c>
      <c r="AF95">
        <v>8.1674999999999986</v>
      </c>
      <c r="AG95">
        <v>12.156275039999999</v>
      </c>
      <c r="AH95">
        <v>46.922145399999998</v>
      </c>
      <c r="AI95">
        <v>9.7639099999999992</v>
      </c>
      <c r="AJ95">
        <v>0</v>
      </c>
      <c r="AK95">
        <v>15.49414</v>
      </c>
      <c r="AL95">
        <v>0</v>
      </c>
      <c r="AM95">
        <v>4.9079790476190475</v>
      </c>
      <c r="AN95">
        <v>0.68867999999999996</v>
      </c>
      <c r="AO95">
        <v>9.3807168000000001</v>
      </c>
      <c r="AP95">
        <v>3.5370972000000003</v>
      </c>
      <c r="AQ95">
        <v>17.93824</v>
      </c>
      <c r="AR95">
        <v>15.072470399999998</v>
      </c>
      <c r="AS95">
        <v>9.6986229600000016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33.598314805198129</v>
      </c>
      <c r="BB95">
        <f t="shared" si="1"/>
        <v>881.8870892694697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2.9482505901165594</v>
      </c>
      <c r="L96">
        <v>460.93452145227155</v>
      </c>
      <c r="M96">
        <v>27.313542517205175</v>
      </c>
      <c r="N96">
        <v>36.243133679029704</v>
      </c>
      <c r="O96">
        <v>0</v>
      </c>
      <c r="P96">
        <v>37.743944636678201</v>
      </c>
      <c r="Q96">
        <v>6.6875738408979988</v>
      </c>
      <c r="R96">
        <v>9.9970013709677428</v>
      </c>
      <c r="S96">
        <v>7.7342240672406719</v>
      </c>
      <c r="T96">
        <v>0</v>
      </c>
      <c r="U96">
        <v>53.534344974268969</v>
      </c>
      <c r="V96">
        <v>6.0009480122324161</v>
      </c>
      <c r="W96">
        <v>13.120337665967856</v>
      </c>
      <c r="X96">
        <v>42.997973829772029</v>
      </c>
      <c r="Y96">
        <v>0</v>
      </c>
      <c r="Z96">
        <v>6.0321175200000008</v>
      </c>
      <c r="AA96">
        <v>13.088087999999999</v>
      </c>
      <c r="AB96">
        <v>12.121704816000001</v>
      </c>
      <c r="AC96">
        <v>8.9164694943999994</v>
      </c>
      <c r="AD96">
        <v>11.226333559999999</v>
      </c>
      <c r="AE96">
        <v>5.1171172</v>
      </c>
      <c r="AF96">
        <v>8.1674999999999986</v>
      </c>
      <c r="AG96">
        <v>12.156275039999999</v>
      </c>
      <c r="AH96">
        <v>46.922145399999998</v>
      </c>
      <c r="AI96">
        <v>9.7639099999999992</v>
      </c>
      <c r="AJ96">
        <v>0</v>
      </c>
      <c r="AK96">
        <v>15.49414</v>
      </c>
      <c r="AL96">
        <v>0</v>
      </c>
      <c r="AM96">
        <v>4.9079790476190475</v>
      </c>
      <c r="AN96">
        <v>0.68867999999999996</v>
      </c>
      <c r="AO96">
        <v>9.3807168000000001</v>
      </c>
      <c r="AP96">
        <v>3.5370972000000003</v>
      </c>
      <c r="AQ96">
        <v>17.93824</v>
      </c>
      <c r="AR96">
        <v>15.072470399999998</v>
      </c>
      <c r="AS96">
        <v>9.6986229600000016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33.598314805198129</v>
      </c>
      <c r="BB96">
        <f t="shared" si="1"/>
        <v>881.8870892694697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2.9482505901165594</v>
      </c>
      <c r="L97">
        <v>400.00390786018517</v>
      </c>
      <c r="M97">
        <v>27.313542517205175</v>
      </c>
      <c r="N97">
        <v>36.243133679029704</v>
      </c>
      <c r="O97">
        <v>0</v>
      </c>
      <c r="P97">
        <v>37.743944636678201</v>
      </c>
      <c r="Q97">
        <v>6.6875738408979988</v>
      </c>
      <c r="R97">
        <v>9.9970013709677428</v>
      </c>
      <c r="S97">
        <v>7.7342240672406719</v>
      </c>
      <c r="T97">
        <v>0</v>
      </c>
      <c r="U97">
        <v>53.534344974268969</v>
      </c>
      <c r="V97">
        <v>6.0009480122324161</v>
      </c>
      <c r="W97">
        <v>13.120337665967856</v>
      </c>
      <c r="X97">
        <v>42.997973829772029</v>
      </c>
      <c r="Y97">
        <v>0</v>
      </c>
      <c r="Z97">
        <v>6.0321175200000008</v>
      </c>
      <c r="AA97">
        <v>13.088087999999999</v>
      </c>
      <c r="AB97">
        <v>12.121704816000001</v>
      </c>
      <c r="AC97">
        <v>8.9164694943999994</v>
      </c>
      <c r="AD97">
        <v>11.226333559999999</v>
      </c>
      <c r="AE97">
        <v>5.1171172</v>
      </c>
      <c r="AF97">
        <v>5.4449999999999994</v>
      </c>
      <c r="AG97">
        <v>12.156275039999999</v>
      </c>
      <c r="AH97">
        <v>46.922145399999998</v>
      </c>
      <c r="AI97">
        <v>9.7639099999999992</v>
      </c>
      <c r="AJ97">
        <v>0</v>
      </c>
      <c r="AK97">
        <v>15.49414</v>
      </c>
      <c r="AL97">
        <v>0</v>
      </c>
      <c r="AM97">
        <v>4.9079790476190475</v>
      </c>
      <c r="AN97">
        <v>0.68867999999999996</v>
      </c>
      <c r="AO97">
        <v>9.3807168000000001</v>
      </c>
      <c r="AP97">
        <v>3.5370972000000003</v>
      </c>
      <c r="AQ97">
        <v>17.93824</v>
      </c>
      <c r="AR97">
        <v>15.072470399999998</v>
      </c>
      <c r="AS97">
        <v>9.6986229600000016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31.262245500894956</v>
      </c>
      <c r="BB97">
        <f t="shared" si="1"/>
        <v>820.57004498168646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2.9482505901165594</v>
      </c>
      <c r="L98">
        <v>400.00390786018517</v>
      </c>
      <c r="M98">
        <v>27.313542517205175</v>
      </c>
      <c r="N98">
        <v>36.243133679029704</v>
      </c>
      <c r="O98">
        <v>0</v>
      </c>
      <c r="P98">
        <v>37.743944636678201</v>
      </c>
      <c r="Q98">
        <v>6.6875738408979988</v>
      </c>
      <c r="R98">
        <v>9.9970013709677428</v>
      </c>
      <c r="S98">
        <v>7.7342240672406719</v>
      </c>
      <c r="T98">
        <v>0</v>
      </c>
      <c r="U98">
        <v>53.534344974268969</v>
      </c>
      <c r="V98">
        <v>6.0009480122324161</v>
      </c>
      <c r="W98">
        <v>13.120337665967856</v>
      </c>
      <c r="X98">
        <v>42.997973829772029</v>
      </c>
      <c r="Y98">
        <v>0</v>
      </c>
      <c r="Z98">
        <v>6.0321175200000008</v>
      </c>
      <c r="AA98">
        <v>13.088087999999999</v>
      </c>
      <c r="AB98">
        <v>12.121704816000001</v>
      </c>
      <c r="AC98">
        <v>8.9164694943999994</v>
      </c>
      <c r="AD98">
        <v>11.226333559999999</v>
      </c>
      <c r="AE98">
        <v>4.3298683999999996</v>
      </c>
      <c r="AF98">
        <v>5.4449999999999994</v>
      </c>
      <c r="AG98">
        <v>12.156275039999999</v>
      </c>
      <c r="AH98">
        <v>46.922145399999998</v>
      </c>
      <c r="AI98">
        <v>9.7639099999999992</v>
      </c>
      <c r="AJ98">
        <v>0</v>
      </c>
      <c r="AK98">
        <v>15.49414</v>
      </c>
      <c r="AL98">
        <v>0</v>
      </c>
      <c r="AM98">
        <v>4.9079790476190475</v>
      </c>
      <c r="AN98">
        <v>0.68867999999999996</v>
      </c>
      <c r="AO98">
        <v>9.3807168000000001</v>
      </c>
      <c r="AP98">
        <v>3.5370972000000003</v>
      </c>
      <c r="AQ98">
        <v>17.93824</v>
      </c>
      <c r="AR98">
        <v>15.072470399999998</v>
      </c>
      <c r="AS98">
        <v>9.6986229600000016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31.233353531294952</v>
      </c>
      <c r="BB98">
        <f t="shared" si="1"/>
        <v>819.81168815128649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4.2391007193508273E-2</v>
      </c>
      <c r="L99">
        <f t="shared" si="2"/>
        <v>7.5755667755605067</v>
      </c>
      <c r="M99">
        <f t="shared" si="2"/>
        <v>0.65271269302527024</v>
      </c>
      <c r="N99">
        <f t="shared" si="2"/>
        <v>0.86983520829671113</v>
      </c>
      <c r="O99">
        <f t="shared" si="2"/>
        <v>0</v>
      </c>
      <c r="P99">
        <f t="shared" si="2"/>
        <v>0.90455584035831116</v>
      </c>
      <c r="Q99">
        <f t="shared" si="2"/>
        <v>9.2237089012579862E-2</v>
      </c>
      <c r="R99">
        <f t="shared" si="2"/>
        <v>0.14438731936702598</v>
      </c>
      <c r="S99">
        <f t="shared" si="2"/>
        <v>0.10753648151213831</v>
      </c>
      <c r="T99">
        <f t="shared" si="2"/>
        <v>0</v>
      </c>
      <c r="U99">
        <f t="shared" si="2"/>
        <v>1.2848242793824547</v>
      </c>
      <c r="V99">
        <f t="shared" si="2"/>
        <v>7.9512732870249E-2</v>
      </c>
      <c r="W99">
        <f t="shared" si="2"/>
        <v>0.19783886908705595</v>
      </c>
      <c r="X99">
        <f t="shared" si="2"/>
        <v>0.76798236059489278</v>
      </c>
      <c r="Y99">
        <f t="shared" si="2"/>
        <v>0</v>
      </c>
      <c r="Z99">
        <f t="shared" si="2"/>
        <v>0.14477082048000006</v>
      </c>
      <c r="AA99">
        <f t="shared" si="2"/>
        <v>0.3140959340999997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0.27125577803999956</v>
      </c>
      <c r="AE99">
        <f t="shared" si="2"/>
        <v>0.1396126703140001</v>
      </c>
      <c r="AF99">
        <f t="shared" si="2"/>
        <v>9.4924499999999995E-2</v>
      </c>
      <c r="AG99">
        <f t="shared" si="2"/>
        <v>0.29175060096000005</v>
      </c>
      <c r="AH99">
        <f t="shared" si="2"/>
        <v>1.1277439843799997</v>
      </c>
      <c r="AI99">
        <f t="shared" si="2"/>
        <v>0.27348711909999984</v>
      </c>
      <c r="AJ99">
        <f t="shared" si="2"/>
        <v>0</v>
      </c>
      <c r="AK99">
        <f t="shared" si="2"/>
        <v>0.37185936000000025</v>
      </c>
      <c r="AL99">
        <f t="shared" si="2"/>
        <v>0</v>
      </c>
      <c r="AM99">
        <f t="shared" si="2"/>
        <v>0.11852769399999999</v>
      </c>
      <c r="AN99">
        <f t="shared" si="2"/>
        <v>1.6528319999999989E-2</v>
      </c>
      <c r="AO99">
        <f t="shared" si="2"/>
        <v>0.21151712399999981</v>
      </c>
      <c r="AP99">
        <f t="shared" si="2"/>
        <v>8.6187268440000103E-2</v>
      </c>
      <c r="AQ99">
        <f t="shared" si="2"/>
        <v>0.16322251999999995</v>
      </c>
      <c r="AR99">
        <f t="shared" si="2"/>
        <v>0.36478765439999999</v>
      </c>
      <c r="AS99">
        <f t="shared" si="2"/>
        <v>0.23512103695079967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0.64050196429722117</v>
      </c>
      <c r="BB99">
        <f t="shared" si="1"/>
        <v>16.811867255526685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76.049999999999983</v>
      </c>
      <c r="BA3">
        <v>2.8099999999999881</v>
      </c>
      <c r="BB3">
        <f>SUM(B3:AZ3)-BA3</f>
        <v>73.239999999999995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76.049999999999983</v>
      </c>
      <c r="BA4">
        <v>2.8099999999999881</v>
      </c>
      <c r="BB4">
        <f t="shared" ref="BB4:BB67" si="0">SUM(B4:AZ4)-BA4</f>
        <v>73.239999999999995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76.03</v>
      </c>
      <c r="BA5">
        <v>2.8100000000000023</v>
      </c>
      <c r="BB5">
        <f t="shared" si="0"/>
        <v>73.22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76.03</v>
      </c>
      <c r="BA6">
        <v>2.8100000000000023</v>
      </c>
      <c r="BB6">
        <f t="shared" si="0"/>
        <v>73.22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76.03</v>
      </c>
      <c r="BA7">
        <v>2.8100000000000023</v>
      </c>
      <c r="BB7">
        <f t="shared" si="0"/>
        <v>73.22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76.03</v>
      </c>
      <c r="BA8">
        <v>2.8100000000000023</v>
      </c>
      <c r="BB8">
        <f t="shared" si="0"/>
        <v>73.22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76.13</v>
      </c>
      <c r="BA9">
        <v>2.8100000000000023</v>
      </c>
      <c r="BB9">
        <f t="shared" si="0"/>
        <v>73.319999999999993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76.13</v>
      </c>
      <c r="BA10">
        <v>2.8100000000000023</v>
      </c>
      <c r="BB10">
        <f t="shared" si="0"/>
        <v>73.319999999999993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75.960000000000022</v>
      </c>
      <c r="BA11">
        <v>2.7900000000000347</v>
      </c>
      <c r="BB11">
        <f t="shared" si="0"/>
        <v>73.169999999999987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75.960000000000022</v>
      </c>
      <c r="BA12">
        <v>2.7900000000000347</v>
      </c>
      <c r="BB12">
        <f t="shared" si="0"/>
        <v>73.169999999999987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75.960000000000022</v>
      </c>
      <c r="BA13">
        <v>2.7900000000000347</v>
      </c>
      <c r="BB13">
        <f t="shared" si="0"/>
        <v>73.169999999999987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75.960000000000022</v>
      </c>
      <c r="BA14">
        <v>2.7900000000000347</v>
      </c>
      <c r="BB14">
        <f t="shared" si="0"/>
        <v>73.169999999999987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75.960000000000022</v>
      </c>
      <c r="BA15">
        <v>2.7900000000000347</v>
      </c>
      <c r="BB15">
        <f t="shared" si="0"/>
        <v>73.169999999999987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75.960000000000022</v>
      </c>
      <c r="BA16">
        <v>2.7900000000000347</v>
      </c>
      <c r="BB16">
        <f t="shared" si="0"/>
        <v>73.169999999999987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75.960000000000022</v>
      </c>
      <c r="BA17">
        <v>2.7900000000000347</v>
      </c>
      <c r="BB17">
        <f t="shared" si="0"/>
        <v>73.169999999999987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75.960000000000022</v>
      </c>
      <c r="BA18">
        <v>2.7900000000000347</v>
      </c>
      <c r="BB18">
        <f t="shared" si="0"/>
        <v>73.169999999999987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75.870000000000019</v>
      </c>
      <c r="BA19">
        <v>2.7900000000000205</v>
      </c>
      <c r="BB19">
        <f t="shared" si="0"/>
        <v>73.08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75.960000000000022</v>
      </c>
      <c r="BA20">
        <v>2.7900000000000347</v>
      </c>
      <c r="BB20">
        <f t="shared" si="0"/>
        <v>73.169999999999987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75.960000000000022</v>
      </c>
      <c r="BA21">
        <v>2.7900000000000347</v>
      </c>
      <c r="BB21">
        <f t="shared" si="0"/>
        <v>73.169999999999987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75.960000000000022</v>
      </c>
      <c r="BA22">
        <v>2.7900000000000347</v>
      </c>
      <c r="BB22">
        <f t="shared" si="0"/>
        <v>73.169999999999987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75.960000000000022</v>
      </c>
      <c r="BA23">
        <v>2.7900000000000347</v>
      </c>
      <c r="BB23">
        <f t="shared" si="0"/>
        <v>73.169999999999987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75.960000000000022</v>
      </c>
      <c r="BA24">
        <v>2.7900000000000347</v>
      </c>
      <c r="BB24">
        <f t="shared" si="0"/>
        <v>73.169999999999987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75.960000000000022</v>
      </c>
      <c r="BA25">
        <v>2.7900000000000347</v>
      </c>
      <c r="BB25">
        <f t="shared" si="0"/>
        <v>73.169999999999987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76.070000000000007</v>
      </c>
      <c r="BA26">
        <v>2.7900000000000205</v>
      </c>
      <c r="BB26">
        <f t="shared" si="0"/>
        <v>73.279999999999987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76.25</v>
      </c>
      <c r="BA27">
        <v>2.8200000000000074</v>
      </c>
      <c r="BB27">
        <f t="shared" si="0"/>
        <v>73.429999999999993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76.25</v>
      </c>
      <c r="BA28">
        <v>2.8200000000000074</v>
      </c>
      <c r="BB28">
        <f t="shared" si="0"/>
        <v>73.429999999999993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76.25</v>
      </c>
      <c r="BA29">
        <v>2.8200000000000074</v>
      </c>
      <c r="BB29">
        <f t="shared" si="0"/>
        <v>73.429999999999993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76.25</v>
      </c>
      <c r="BA30">
        <v>2.8200000000000074</v>
      </c>
      <c r="BB30">
        <f t="shared" si="0"/>
        <v>73.429999999999993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76.170000000000016</v>
      </c>
      <c r="BA31">
        <v>2.8100000000000165</v>
      </c>
      <c r="BB31">
        <f t="shared" si="0"/>
        <v>73.36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76.170000000000016</v>
      </c>
      <c r="BA32">
        <v>2.8100000000000165</v>
      </c>
      <c r="BB32">
        <f t="shared" si="0"/>
        <v>73.36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76.170000000000016</v>
      </c>
      <c r="BA33">
        <v>2.8100000000000165</v>
      </c>
      <c r="BB33">
        <f t="shared" si="0"/>
        <v>73.36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76.170000000000016</v>
      </c>
      <c r="BA34">
        <v>2.8100000000000165</v>
      </c>
      <c r="BB34">
        <f t="shared" si="0"/>
        <v>73.36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76.170000000000016</v>
      </c>
      <c r="BA35">
        <v>2.8100000000000165</v>
      </c>
      <c r="BB35">
        <f t="shared" si="0"/>
        <v>73.36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76.170000000000016</v>
      </c>
      <c r="BA36">
        <v>2.8100000000000165</v>
      </c>
      <c r="BB36">
        <f t="shared" si="0"/>
        <v>73.36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76.170000000000016</v>
      </c>
      <c r="BA37">
        <v>2.8100000000000165</v>
      </c>
      <c r="BB37">
        <f t="shared" si="0"/>
        <v>73.36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76.170000000000016</v>
      </c>
      <c r="BA38">
        <v>2.8100000000000165</v>
      </c>
      <c r="BB38">
        <f t="shared" si="0"/>
        <v>73.36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76.19</v>
      </c>
      <c r="BA39">
        <v>2.8100000000000023</v>
      </c>
      <c r="BB39">
        <f t="shared" si="0"/>
        <v>73.38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76.19</v>
      </c>
      <c r="BA40">
        <v>2.8100000000000023</v>
      </c>
      <c r="BB40">
        <f t="shared" si="0"/>
        <v>73.38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76.19</v>
      </c>
      <c r="BA41">
        <v>2.8100000000000023</v>
      </c>
      <c r="BB41">
        <f t="shared" si="0"/>
        <v>73.38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76.27000000000001</v>
      </c>
      <c r="BA42">
        <v>2.8200000000000216</v>
      </c>
      <c r="BB42">
        <f t="shared" si="0"/>
        <v>73.449999999999989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76.220000000000013</v>
      </c>
      <c r="BA43">
        <v>2.8100000000000307</v>
      </c>
      <c r="BB43">
        <f t="shared" si="0"/>
        <v>73.409999999999982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76.350000000000009</v>
      </c>
      <c r="BA44">
        <v>2.8100000000000165</v>
      </c>
      <c r="BB44">
        <f t="shared" si="0"/>
        <v>73.539999999999992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76.350000000000009</v>
      </c>
      <c r="BA45">
        <v>2.8100000000000165</v>
      </c>
      <c r="BB45">
        <f t="shared" si="0"/>
        <v>73.539999999999992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76.350000000000009</v>
      </c>
      <c r="BA46">
        <v>2.8100000000000165</v>
      </c>
      <c r="BB46">
        <f t="shared" si="0"/>
        <v>73.539999999999992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76.350000000000009</v>
      </c>
      <c r="BA47">
        <v>2.8100000000000165</v>
      </c>
      <c r="BB47">
        <f t="shared" si="0"/>
        <v>73.539999999999992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76.350000000000009</v>
      </c>
      <c r="BA48">
        <v>2.8100000000000165</v>
      </c>
      <c r="BB48">
        <f t="shared" si="0"/>
        <v>73.539999999999992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76.350000000000009</v>
      </c>
      <c r="BA49">
        <v>2.8100000000000165</v>
      </c>
      <c r="BB49">
        <f t="shared" si="0"/>
        <v>73.539999999999992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76.350000000000009</v>
      </c>
      <c r="BA50">
        <v>2.8100000000000165</v>
      </c>
      <c r="BB50">
        <f t="shared" si="0"/>
        <v>73.539999999999992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76.38000000000001</v>
      </c>
      <c r="BA51">
        <v>2.8100000000000165</v>
      </c>
      <c r="BB51">
        <f t="shared" si="0"/>
        <v>73.569999999999993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76.38000000000001</v>
      </c>
      <c r="BA52">
        <v>2.8100000000000165</v>
      </c>
      <c r="BB52">
        <f t="shared" si="0"/>
        <v>73.569999999999993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76.510000000000005</v>
      </c>
      <c r="BA53">
        <v>2.8100000000000165</v>
      </c>
      <c r="BB53">
        <f t="shared" si="0"/>
        <v>73.699999999999989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76.350000000000009</v>
      </c>
      <c r="BA54">
        <v>2.8100000000000165</v>
      </c>
      <c r="BB54">
        <f t="shared" si="0"/>
        <v>73.539999999999992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76.320000000000007</v>
      </c>
      <c r="BA55">
        <v>2.8100000000000165</v>
      </c>
      <c r="BB55">
        <f t="shared" si="0"/>
        <v>73.509999999999991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76.350000000000009</v>
      </c>
      <c r="BA56">
        <v>2.8100000000000165</v>
      </c>
      <c r="BB56">
        <f t="shared" si="0"/>
        <v>73.539999999999992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76.350000000000009</v>
      </c>
      <c r="BA57">
        <v>2.8100000000000165</v>
      </c>
      <c r="BB57">
        <f t="shared" si="0"/>
        <v>73.539999999999992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76.350000000000009</v>
      </c>
      <c r="BA58">
        <v>2.8100000000000165</v>
      </c>
      <c r="BB58">
        <f t="shared" si="0"/>
        <v>73.539999999999992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76.320000000000007</v>
      </c>
      <c r="BA59">
        <v>2.8100000000000165</v>
      </c>
      <c r="BB59">
        <f t="shared" si="0"/>
        <v>73.509999999999991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76.320000000000007</v>
      </c>
      <c r="BA60">
        <v>2.8100000000000165</v>
      </c>
      <c r="BB60">
        <f t="shared" si="0"/>
        <v>73.509999999999991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76.350000000000009</v>
      </c>
      <c r="BA61">
        <v>2.8100000000000165</v>
      </c>
      <c r="BB61">
        <f t="shared" si="0"/>
        <v>73.539999999999992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76.239999999999995</v>
      </c>
      <c r="BA62">
        <v>2.8100000000000023</v>
      </c>
      <c r="BB62">
        <f t="shared" si="0"/>
        <v>73.429999999999993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76.27</v>
      </c>
      <c r="BA63">
        <v>2.8100000000000165</v>
      </c>
      <c r="BB63">
        <f t="shared" si="0"/>
        <v>73.45999999999998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76.27</v>
      </c>
      <c r="BA64">
        <v>2.8100000000000165</v>
      </c>
      <c r="BB64">
        <f t="shared" si="0"/>
        <v>73.45999999999998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76.27</v>
      </c>
      <c r="BA65">
        <v>2.8100000000000165</v>
      </c>
      <c r="BB65">
        <f t="shared" si="0"/>
        <v>73.45999999999998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76.27</v>
      </c>
      <c r="BA66">
        <v>2.8100000000000165</v>
      </c>
      <c r="BB66">
        <f t="shared" si="0"/>
        <v>73.45999999999998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76.27</v>
      </c>
      <c r="BA67">
        <v>2.8100000000000165</v>
      </c>
      <c r="BB67">
        <f t="shared" si="0"/>
        <v>73.45999999999998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76.27</v>
      </c>
      <c r="BA68">
        <v>2.8100000000000165</v>
      </c>
      <c r="BB68">
        <f t="shared" ref="BB68:BB99" si="1">SUM(B68:AZ68)-BA68</f>
        <v>73.45999999999998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76.27</v>
      </c>
      <c r="BA69">
        <v>2.8100000000000165</v>
      </c>
      <c r="BB69">
        <f t="shared" si="1"/>
        <v>73.45999999999998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76.27</v>
      </c>
      <c r="BA70">
        <v>2.8100000000000165</v>
      </c>
      <c r="BB70">
        <f t="shared" si="1"/>
        <v>73.45999999999998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76.059999999999988</v>
      </c>
      <c r="BA71">
        <v>2.7999999999999972</v>
      </c>
      <c r="BB71">
        <f t="shared" si="1"/>
        <v>73.259999999999991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76.059999999999988</v>
      </c>
      <c r="BA72">
        <v>2.7999999999999972</v>
      </c>
      <c r="BB72">
        <f t="shared" si="1"/>
        <v>73.259999999999991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76.11999999999999</v>
      </c>
      <c r="BA73">
        <v>2.7999999999999972</v>
      </c>
      <c r="BB73">
        <f t="shared" si="1"/>
        <v>73.319999999999993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76.11999999999999</v>
      </c>
      <c r="BA74">
        <v>2.7999999999999972</v>
      </c>
      <c r="BB74">
        <f t="shared" si="1"/>
        <v>73.319999999999993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75.7</v>
      </c>
      <c r="BA75">
        <v>2.7800000000000011</v>
      </c>
      <c r="BB75">
        <f t="shared" si="1"/>
        <v>72.92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75.7</v>
      </c>
      <c r="BA76">
        <v>2.7800000000000011</v>
      </c>
      <c r="BB76">
        <f t="shared" si="1"/>
        <v>72.92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75.7</v>
      </c>
      <c r="BA77">
        <v>2.7800000000000011</v>
      </c>
      <c r="BB77">
        <f t="shared" si="1"/>
        <v>72.92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75.7</v>
      </c>
      <c r="BA78">
        <v>2.7800000000000011</v>
      </c>
      <c r="BB78">
        <f t="shared" si="1"/>
        <v>72.92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75.7</v>
      </c>
      <c r="BA79">
        <v>2.7800000000000011</v>
      </c>
      <c r="BB79">
        <f t="shared" si="1"/>
        <v>72.92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75.7</v>
      </c>
      <c r="BA80">
        <v>2.7800000000000011</v>
      </c>
      <c r="BB80">
        <f t="shared" si="1"/>
        <v>72.92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75.679999999999993</v>
      </c>
      <c r="BA81">
        <v>2.7799999999999869</v>
      </c>
      <c r="BB81">
        <f t="shared" si="1"/>
        <v>72.900000000000006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75.679999999999993</v>
      </c>
      <c r="BA82">
        <v>2.7799999999999869</v>
      </c>
      <c r="BB82">
        <f t="shared" si="1"/>
        <v>72.900000000000006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75.44</v>
      </c>
      <c r="BA83">
        <v>2.769999999999996</v>
      </c>
      <c r="BB83">
        <f t="shared" si="1"/>
        <v>72.67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75.44</v>
      </c>
      <c r="BA84">
        <v>2.769999999999996</v>
      </c>
      <c r="BB84">
        <f t="shared" si="1"/>
        <v>72.67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75.679999999999993</v>
      </c>
      <c r="BA85">
        <v>2.7799999999999869</v>
      </c>
      <c r="BB85">
        <f t="shared" si="1"/>
        <v>72.900000000000006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75.679999999999993</v>
      </c>
      <c r="BA86">
        <v>2.7799999999999869</v>
      </c>
      <c r="BB86">
        <f t="shared" si="1"/>
        <v>72.900000000000006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75.679999999999993</v>
      </c>
      <c r="BA87">
        <v>2.7799999999999869</v>
      </c>
      <c r="BB87">
        <f t="shared" si="1"/>
        <v>72.900000000000006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75.679999999999993</v>
      </c>
      <c r="BA88">
        <v>2.7799999999999869</v>
      </c>
      <c r="BB88">
        <f t="shared" si="1"/>
        <v>72.900000000000006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75.679999999999993</v>
      </c>
      <c r="BA89">
        <v>2.7799999999999869</v>
      </c>
      <c r="BB89">
        <f t="shared" si="1"/>
        <v>72.900000000000006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75.679999999999993</v>
      </c>
      <c r="BA90">
        <v>2.7799999999999869</v>
      </c>
      <c r="BB90">
        <f t="shared" si="1"/>
        <v>72.900000000000006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76.209999999999994</v>
      </c>
      <c r="BA91">
        <v>2.8000000000000114</v>
      </c>
      <c r="BB91">
        <f t="shared" si="1"/>
        <v>73.409999999999982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76.209999999999994</v>
      </c>
      <c r="BA92">
        <v>2.8000000000000114</v>
      </c>
      <c r="BB92">
        <f t="shared" si="1"/>
        <v>73.409999999999982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76.209999999999994</v>
      </c>
      <c r="BA93">
        <v>2.8000000000000114</v>
      </c>
      <c r="BB93">
        <f t="shared" si="1"/>
        <v>73.409999999999982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76.11999999999999</v>
      </c>
      <c r="BA94">
        <v>2.7999999999999972</v>
      </c>
      <c r="BB94">
        <f t="shared" si="1"/>
        <v>73.319999999999993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73.320000000000007</v>
      </c>
      <c r="BA95">
        <v>2.7000000000000171</v>
      </c>
      <c r="BB95">
        <f t="shared" si="1"/>
        <v>70.61999999999999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73.239999999999995</v>
      </c>
      <c r="BA96">
        <v>2.6899999999999977</v>
      </c>
      <c r="BB96">
        <f t="shared" si="1"/>
        <v>70.55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72.739999999999995</v>
      </c>
      <c r="BA97">
        <v>2.6800000000000068</v>
      </c>
      <c r="BB97">
        <f t="shared" si="1"/>
        <v>70.059999999999988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72.739999999999995</v>
      </c>
      <c r="BA98">
        <v>2.6800000000000068</v>
      </c>
      <c r="BB98">
        <f t="shared" si="1"/>
        <v>70.059999999999988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1.8229450000000014</v>
      </c>
      <c r="BA99">
        <f t="shared" si="2"/>
        <v>6.7105000000000178E-2</v>
      </c>
      <c r="BB99">
        <f t="shared" si="1"/>
        <v>1.7558400000000012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11.247581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0.41278600000000054</v>
      </c>
      <c r="BB3">
        <f>SUM(B3:AZ3)-BA3</f>
        <v>10.834795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11.247581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0.41278600000000054</v>
      </c>
      <c r="BB4">
        <f t="shared" ref="BB4:BB67" si="0">SUM(B4:AZ4)-BA4</f>
        <v>10.834795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11.247581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0.41278600000000054</v>
      </c>
      <c r="BB5">
        <f t="shared" si="0"/>
        <v>10.834795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11.247581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0.41278600000000054</v>
      </c>
      <c r="BB6">
        <f t="shared" si="0"/>
        <v>10.834795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11.247581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0.41278600000000054</v>
      </c>
      <c r="BB7">
        <f t="shared" si="0"/>
        <v>10.834795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11.247581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0.41278600000000054</v>
      </c>
      <c r="BB8">
        <f t="shared" si="0"/>
        <v>10.834795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11.247581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0.41278600000000054</v>
      </c>
      <c r="BB9">
        <f t="shared" si="0"/>
        <v>10.834795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11.247581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0.41278600000000054</v>
      </c>
      <c r="BB10">
        <f t="shared" si="0"/>
        <v>10.834795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11.247581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0.41278600000000054</v>
      </c>
      <c r="BB11">
        <f t="shared" si="0"/>
        <v>10.834795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11.247581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0.41278600000000054</v>
      </c>
      <c r="BB12">
        <f t="shared" si="0"/>
        <v>10.834795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11.247581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0.41278600000000054</v>
      </c>
      <c r="BB13">
        <f t="shared" si="0"/>
        <v>10.834795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11.247581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0.41278600000000054</v>
      </c>
      <c r="BB14">
        <f t="shared" si="0"/>
        <v>10.834795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11.086487999999999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0.4068739999999984</v>
      </c>
      <c r="BB15">
        <f t="shared" si="0"/>
        <v>10.679614000000001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11.247581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0.41278600000000054</v>
      </c>
      <c r="BB16">
        <f t="shared" si="0"/>
        <v>10.834795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11.247581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0.41278600000000054</v>
      </c>
      <c r="BB17">
        <f t="shared" si="0"/>
        <v>10.834795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11.247581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0.41278600000000054</v>
      </c>
      <c r="BB18">
        <f t="shared" si="0"/>
        <v>10.834795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11.247581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0.41278600000000054</v>
      </c>
      <c r="BB19">
        <f t="shared" si="0"/>
        <v>10.834795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11.247581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0.41278600000000054</v>
      </c>
      <c r="BB20">
        <f t="shared" si="0"/>
        <v>10.834795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11.247581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0.41278600000000054</v>
      </c>
      <c r="BB21">
        <f t="shared" si="0"/>
        <v>10.834795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11.247581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0.41278600000000054</v>
      </c>
      <c r="BB22">
        <f t="shared" si="0"/>
        <v>10.834795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11.247581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0.41278600000000054</v>
      </c>
      <c r="BB23">
        <f t="shared" si="0"/>
        <v>10.834795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11.247581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0.41278600000000054</v>
      </c>
      <c r="BB24">
        <f t="shared" si="0"/>
        <v>10.834795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11.247581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0.41278600000000054</v>
      </c>
      <c r="BB25">
        <f t="shared" si="0"/>
        <v>10.834795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11.247581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0.41278600000000054</v>
      </c>
      <c r="BB26">
        <f t="shared" si="0"/>
        <v>10.834795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11.247581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0.41278600000000054</v>
      </c>
      <c r="BB27">
        <f t="shared" si="0"/>
        <v>10.834795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11.247581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0.41278600000000054</v>
      </c>
      <c r="BB28">
        <f t="shared" si="0"/>
        <v>10.834795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11.247581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0.41278600000000054</v>
      </c>
      <c r="BB29">
        <f t="shared" si="0"/>
        <v>10.834795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11.247581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0.41278600000000054</v>
      </c>
      <c r="BB30">
        <f t="shared" si="0"/>
        <v>10.834795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11.247581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0.41278600000000054</v>
      </c>
      <c r="BB31">
        <f t="shared" si="0"/>
        <v>10.834795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11.247581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0.41278600000000054</v>
      </c>
      <c r="BB32">
        <f t="shared" si="0"/>
        <v>10.834795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11.247581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0.41278600000000054</v>
      </c>
      <c r="BB33">
        <f t="shared" si="0"/>
        <v>10.834795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11.247581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0.41278600000000054</v>
      </c>
      <c r="BB34">
        <f t="shared" si="0"/>
        <v>10.834795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11.247581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0.41278600000000054</v>
      </c>
      <c r="BB35">
        <f t="shared" si="0"/>
        <v>10.834795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11.247581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0.41278600000000054</v>
      </c>
      <c r="BB36">
        <f t="shared" si="0"/>
        <v>10.834795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0.27519100000000041</v>
      </c>
      <c r="BB37">
        <f t="shared" si="0"/>
        <v>7.2232089999999998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0.27519100000000041</v>
      </c>
      <c r="BB38">
        <f t="shared" si="0"/>
        <v>7.2232089999999998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0.27519100000000041</v>
      </c>
      <c r="BB39">
        <f t="shared" si="0"/>
        <v>7.2232089999999998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0.27519100000000041</v>
      </c>
      <c r="BB40">
        <f t="shared" si="0"/>
        <v>7.2232089999999998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0.27519100000000041</v>
      </c>
      <c r="BB41">
        <f t="shared" si="0"/>
        <v>7.2232089999999998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0.27519100000000041</v>
      </c>
      <c r="BB42">
        <f t="shared" si="0"/>
        <v>7.2232089999999998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0.27519100000000041</v>
      </c>
      <c r="BB43">
        <f t="shared" si="0"/>
        <v>7.2232089999999998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0.27519100000000041</v>
      </c>
      <c r="BB44">
        <f t="shared" si="0"/>
        <v>7.2232089999999998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0.27519100000000041</v>
      </c>
      <c r="BB45">
        <f t="shared" si="0"/>
        <v>7.2232089999999998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0.27519100000000041</v>
      </c>
      <c r="BB46">
        <f t="shared" si="0"/>
        <v>7.2232089999999998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0.27519100000000041</v>
      </c>
      <c r="BB47">
        <f t="shared" si="0"/>
        <v>7.2232089999999998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0.27519100000000041</v>
      </c>
      <c r="BB48">
        <f t="shared" si="0"/>
        <v>7.2232089999999998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0.27519100000000041</v>
      </c>
      <c r="BB49">
        <f t="shared" si="0"/>
        <v>7.2232089999999998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0.27519100000000041</v>
      </c>
      <c r="BB50">
        <f t="shared" si="0"/>
        <v>7.2232089999999998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0.27519100000000041</v>
      </c>
      <c r="BB51">
        <f t="shared" si="0"/>
        <v>7.2232089999999998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0.27519100000000041</v>
      </c>
      <c r="BB52">
        <f t="shared" si="0"/>
        <v>7.2232089999999998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0.27519100000000041</v>
      </c>
      <c r="BB53">
        <f t="shared" si="0"/>
        <v>7.2232089999999998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0.27519100000000041</v>
      </c>
      <c r="BB54">
        <f t="shared" si="0"/>
        <v>7.2232089999999998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0.27519100000000041</v>
      </c>
      <c r="BB55">
        <f t="shared" si="0"/>
        <v>7.2232089999999998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0.27519100000000041</v>
      </c>
      <c r="BB56">
        <f t="shared" si="0"/>
        <v>7.2232089999999998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0.27519100000000041</v>
      </c>
      <c r="BB57">
        <f t="shared" si="0"/>
        <v>7.2232089999999998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0.27519100000000041</v>
      </c>
      <c r="BB58">
        <f t="shared" si="0"/>
        <v>7.2232089999999998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0.27519100000000041</v>
      </c>
      <c r="BB59">
        <f t="shared" si="0"/>
        <v>7.2232089999999998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0.27519100000000041</v>
      </c>
      <c r="BB60">
        <f t="shared" si="0"/>
        <v>7.2232089999999998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0.27519100000000041</v>
      </c>
      <c r="BB61">
        <f t="shared" si="0"/>
        <v>7.2232089999999998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0.27519100000000041</v>
      </c>
      <c r="BB62">
        <f t="shared" si="0"/>
        <v>7.2232089999999998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0.27519100000000041</v>
      </c>
      <c r="BB63">
        <f t="shared" si="0"/>
        <v>7.2232089999999998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0.27519100000000041</v>
      </c>
      <c r="BB64">
        <f t="shared" si="0"/>
        <v>7.2232089999999998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0.27519100000000041</v>
      </c>
      <c r="BB65">
        <f t="shared" si="0"/>
        <v>7.2232089999999998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0.27519100000000041</v>
      </c>
      <c r="BB66">
        <f t="shared" si="0"/>
        <v>7.2232089999999998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0.27519100000000041</v>
      </c>
      <c r="BB67">
        <f t="shared" si="0"/>
        <v>7.2232089999999998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0.27519100000000041</v>
      </c>
      <c r="BB68">
        <f t="shared" ref="BB68:BB99" si="1">SUM(B68:AZ68)-BA68</f>
        <v>7.2232089999999998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0.27519100000000041</v>
      </c>
      <c r="BB69">
        <f t="shared" si="1"/>
        <v>7.2232089999999998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0.27519100000000041</v>
      </c>
      <c r="BB70">
        <f t="shared" si="1"/>
        <v>7.2232089999999998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0.27519100000000041</v>
      </c>
      <c r="BB71">
        <f t="shared" si="1"/>
        <v>7.2232089999999998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0.27519100000000041</v>
      </c>
      <c r="BB72">
        <f t="shared" si="1"/>
        <v>7.2232089999999998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0.27519100000000041</v>
      </c>
      <c r="BB73">
        <f t="shared" si="1"/>
        <v>7.2232089999999998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0.27519100000000041</v>
      </c>
      <c r="BB74">
        <f t="shared" si="1"/>
        <v>7.2232089999999998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0.27519100000000041</v>
      </c>
      <c r="BB75">
        <f t="shared" si="1"/>
        <v>7.2232089999999998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0.27519100000000041</v>
      </c>
      <c r="BB76">
        <f t="shared" si="1"/>
        <v>7.2232089999999998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0.27519100000000041</v>
      </c>
      <c r="BB77">
        <f t="shared" si="1"/>
        <v>7.2232089999999998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0.27519100000000041</v>
      </c>
      <c r="BB78">
        <f t="shared" si="1"/>
        <v>7.2232089999999998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0.27519100000000041</v>
      </c>
      <c r="BB79">
        <f t="shared" si="1"/>
        <v>7.2232089999999998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0.27519100000000041</v>
      </c>
      <c r="BB80">
        <f t="shared" si="1"/>
        <v>7.2232089999999998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0.27519100000000041</v>
      </c>
      <c r="BB81">
        <f t="shared" si="1"/>
        <v>7.2232089999999998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0.27519100000000041</v>
      </c>
      <c r="BB82">
        <f t="shared" si="1"/>
        <v>7.2232089999999998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0.27519100000000041</v>
      </c>
      <c r="BB83">
        <f t="shared" si="1"/>
        <v>7.2232089999999998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0.27519100000000041</v>
      </c>
      <c r="BB84">
        <f t="shared" si="1"/>
        <v>7.2232089999999998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0.27519100000000041</v>
      </c>
      <c r="BB85">
        <f t="shared" si="1"/>
        <v>7.2232089999999998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0.27519100000000041</v>
      </c>
      <c r="BB86">
        <f t="shared" si="1"/>
        <v>7.2232089999999998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0.27519100000000041</v>
      </c>
      <c r="BB87">
        <f t="shared" si="1"/>
        <v>7.2232089999999998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0.27519100000000041</v>
      </c>
      <c r="BB88">
        <f t="shared" si="1"/>
        <v>7.2232089999999998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0.27519100000000041</v>
      </c>
      <c r="BB89">
        <f t="shared" si="1"/>
        <v>7.2232089999999998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0.27519100000000041</v>
      </c>
      <c r="BB90">
        <f t="shared" si="1"/>
        <v>7.2232089999999998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0.27519100000000041</v>
      </c>
      <c r="BB91">
        <f t="shared" si="1"/>
        <v>7.2232089999999998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0.27519100000000041</v>
      </c>
      <c r="BB92">
        <f t="shared" si="1"/>
        <v>7.2232089999999998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0.27519100000000041</v>
      </c>
      <c r="BB93">
        <f t="shared" si="1"/>
        <v>7.2232089999999998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0.27519100000000041</v>
      </c>
      <c r="BB94">
        <f t="shared" si="1"/>
        <v>7.2232089999999998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0.27519100000000041</v>
      </c>
      <c r="BB95">
        <f t="shared" si="1"/>
        <v>7.2232089999999998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0.27519100000000041</v>
      </c>
      <c r="BB96">
        <f t="shared" si="1"/>
        <v>7.2232089999999998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0.27519100000000041</v>
      </c>
      <c r="BB97">
        <f t="shared" si="1"/>
        <v>7.2232089999999998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0.27519100000000041</v>
      </c>
      <c r="BB98">
        <f t="shared" si="1"/>
        <v>7.2232089999999998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0.2117893652499995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7.7726634999999962E-3</v>
      </c>
      <c r="BB99">
        <f t="shared" si="1"/>
        <v>0.2040167017499995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154.88999999999999</v>
      </c>
      <c r="L3" s="203">
        <v>122.31</v>
      </c>
      <c r="M3" s="203">
        <v>58.76</v>
      </c>
      <c r="N3" s="203">
        <v>49.97</v>
      </c>
      <c r="O3" s="203">
        <v>70.599999999999994</v>
      </c>
      <c r="P3" s="203">
        <v>23.41</v>
      </c>
      <c r="Q3" s="203">
        <v>9.23</v>
      </c>
      <c r="R3" s="203">
        <v>17.93</v>
      </c>
      <c r="S3" s="203">
        <v>11.16</v>
      </c>
      <c r="T3" s="203">
        <v>0</v>
      </c>
      <c r="U3" s="203">
        <v>49.86</v>
      </c>
      <c r="V3" s="203">
        <v>8.76</v>
      </c>
      <c r="W3" s="203">
        <v>19.010000000000002</v>
      </c>
      <c r="X3" s="203">
        <v>62.41</v>
      </c>
      <c r="Y3" s="203">
        <v>0</v>
      </c>
      <c r="Z3" s="203">
        <v>117.75</v>
      </c>
      <c r="AA3" s="203">
        <v>38.159999999999997</v>
      </c>
      <c r="AB3" s="203">
        <v>0</v>
      </c>
      <c r="AC3" s="203">
        <v>13.56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10.18</v>
      </c>
      <c r="AJ3" s="203">
        <v>0</v>
      </c>
      <c r="AK3" s="203">
        <v>99.62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154.88999999999999</v>
      </c>
      <c r="L4" s="203">
        <v>122.31</v>
      </c>
      <c r="M4" s="203">
        <v>58.76</v>
      </c>
      <c r="N4" s="203">
        <v>49.97</v>
      </c>
      <c r="O4" s="203">
        <v>70.599999999999994</v>
      </c>
      <c r="P4" s="203">
        <v>23.41</v>
      </c>
      <c r="Q4" s="203">
        <v>9.23</v>
      </c>
      <c r="R4" s="203">
        <v>17.93</v>
      </c>
      <c r="S4" s="203">
        <v>11.16</v>
      </c>
      <c r="T4" s="203">
        <v>0</v>
      </c>
      <c r="U4" s="203">
        <v>49.86</v>
      </c>
      <c r="V4" s="203">
        <v>8.76</v>
      </c>
      <c r="W4" s="203">
        <v>19.010000000000002</v>
      </c>
      <c r="X4" s="203">
        <v>62.41</v>
      </c>
      <c r="Y4" s="203">
        <v>0</v>
      </c>
      <c r="Z4" s="203">
        <v>117.75</v>
      </c>
      <c r="AA4" s="203">
        <v>38.159999999999997</v>
      </c>
      <c r="AB4" s="203">
        <v>0</v>
      </c>
      <c r="AC4" s="203">
        <v>13.56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10.18</v>
      </c>
      <c r="AJ4" s="203">
        <v>0</v>
      </c>
      <c r="AK4" s="203">
        <v>99.62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154.88999999999999</v>
      </c>
      <c r="L5" s="203">
        <v>122.31</v>
      </c>
      <c r="M5" s="203">
        <v>58.76</v>
      </c>
      <c r="N5" s="203">
        <v>49.97</v>
      </c>
      <c r="O5" s="203">
        <v>70.599999999999994</v>
      </c>
      <c r="P5" s="203">
        <v>23.41</v>
      </c>
      <c r="Q5" s="203">
        <v>9.23</v>
      </c>
      <c r="R5" s="203">
        <v>17.93</v>
      </c>
      <c r="S5" s="203">
        <v>11.17</v>
      </c>
      <c r="T5" s="203">
        <v>0</v>
      </c>
      <c r="U5" s="203">
        <v>49.86</v>
      </c>
      <c r="V5" s="203">
        <v>8.76</v>
      </c>
      <c r="W5" s="203">
        <v>19.010000000000002</v>
      </c>
      <c r="X5" s="203">
        <v>62.41</v>
      </c>
      <c r="Y5" s="203">
        <v>0</v>
      </c>
      <c r="Z5" s="203">
        <v>117.74</v>
      </c>
      <c r="AA5" s="203">
        <v>38.159999999999997</v>
      </c>
      <c r="AB5" s="203">
        <v>0</v>
      </c>
      <c r="AC5" s="203">
        <v>13.56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10.18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154.88999999999999</v>
      </c>
      <c r="L6" s="203">
        <v>86.7</v>
      </c>
      <c r="M6" s="203">
        <v>58.76</v>
      </c>
      <c r="N6" s="203">
        <v>49.97</v>
      </c>
      <c r="O6" s="203">
        <v>70.599999999999994</v>
      </c>
      <c r="P6" s="203">
        <v>23.41</v>
      </c>
      <c r="Q6" s="203">
        <v>9.23</v>
      </c>
      <c r="R6" s="203">
        <v>17.93</v>
      </c>
      <c r="S6" s="203">
        <v>11.17</v>
      </c>
      <c r="T6" s="203">
        <v>0</v>
      </c>
      <c r="U6" s="203">
        <v>49.86</v>
      </c>
      <c r="V6" s="203">
        <v>8.76</v>
      </c>
      <c r="W6" s="203">
        <v>19.010000000000002</v>
      </c>
      <c r="X6" s="203">
        <v>62.41</v>
      </c>
      <c r="Y6" s="203">
        <v>0</v>
      </c>
      <c r="Z6" s="203">
        <v>117.74</v>
      </c>
      <c r="AA6" s="203">
        <v>38.159999999999997</v>
      </c>
      <c r="AB6" s="203">
        <v>0</v>
      </c>
      <c r="AC6" s="203">
        <v>13.56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10.18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154.88999999999999</v>
      </c>
      <c r="L7" s="203">
        <v>70.02</v>
      </c>
      <c r="M7" s="203">
        <v>58.76</v>
      </c>
      <c r="N7" s="203">
        <v>49.97</v>
      </c>
      <c r="O7" s="203">
        <v>70.599999999999994</v>
      </c>
      <c r="P7" s="203">
        <v>23.41</v>
      </c>
      <c r="Q7" s="203">
        <v>9.4700000000000006</v>
      </c>
      <c r="R7" s="203">
        <v>17.93</v>
      </c>
      <c r="S7" s="203">
        <v>11.17</v>
      </c>
      <c r="T7" s="203">
        <v>0</v>
      </c>
      <c r="U7" s="203">
        <v>49.86</v>
      </c>
      <c r="V7" s="203">
        <v>8.76</v>
      </c>
      <c r="W7" s="203">
        <v>19.04</v>
      </c>
      <c r="X7" s="203">
        <v>62.41</v>
      </c>
      <c r="Y7" s="203">
        <v>0</v>
      </c>
      <c r="Z7" s="203">
        <v>117.74</v>
      </c>
      <c r="AA7" s="203">
        <v>38.159999999999997</v>
      </c>
      <c r="AB7" s="203">
        <v>0</v>
      </c>
      <c r="AC7" s="203">
        <v>13.56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10.18</v>
      </c>
      <c r="AJ7" s="203">
        <v>0</v>
      </c>
      <c r="AK7" s="203">
        <v>99.62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154.88999999999999</v>
      </c>
      <c r="L8" s="203">
        <v>70.02</v>
      </c>
      <c r="M8" s="203">
        <v>58.76</v>
      </c>
      <c r="N8" s="203">
        <v>49.97</v>
      </c>
      <c r="O8" s="203">
        <v>70.599999999999994</v>
      </c>
      <c r="P8" s="203">
        <v>23.41</v>
      </c>
      <c r="Q8" s="203">
        <v>9.4700000000000006</v>
      </c>
      <c r="R8" s="203">
        <v>17.93</v>
      </c>
      <c r="S8" s="203">
        <v>11.17</v>
      </c>
      <c r="T8" s="203">
        <v>0</v>
      </c>
      <c r="U8" s="203">
        <v>49.86</v>
      </c>
      <c r="V8" s="203">
        <v>8.76</v>
      </c>
      <c r="W8" s="203">
        <v>19.010000000000002</v>
      </c>
      <c r="X8" s="203">
        <v>62.41</v>
      </c>
      <c r="Y8" s="203">
        <v>0</v>
      </c>
      <c r="Z8" s="203">
        <v>117.74</v>
      </c>
      <c r="AA8" s="203">
        <v>38.159999999999997</v>
      </c>
      <c r="AB8" s="203">
        <v>0</v>
      </c>
      <c r="AC8" s="203">
        <v>13.56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10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96.33</v>
      </c>
      <c r="L9" s="203">
        <v>70.02</v>
      </c>
      <c r="M9" s="203">
        <v>58.76</v>
      </c>
      <c r="N9" s="203">
        <v>49.97</v>
      </c>
      <c r="O9" s="203">
        <v>70.599999999999994</v>
      </c>
      <c r="P9" s="203">
        <v>23.41</v>
      </c>
      <c r="Q9" s="203">
        <v>9.23</v>
      </c>
      <c r="R9" s="203">
        <v>17.940000000000001</v>
      </c>
      <c r="S9" s="203">
        <v>11.17</v>
      </c>
      <c r="T9" s="203">
        <v>0</v>
      </c>
      <c r="U9" s="203">
        <v>49.86</v>
      </c>
      <c r="V9" s="203">
        <v>8.76</v>
      </c>
      <c r="W9" s="203">
        <v>19.13</v>
      </c>
      <c r="X9" s="203">
        <v>62.41</v>
      </c>
      <c r="Y9" s="203">
        <v>0</v>
      </c>
      <c r="Z9" s="203">
        <v>90</v>
      </c>
      <c r="AA9" s="203">
        <v>38.159999999999997</v>
      </c>
      <c r="AB9" s="203">
        <v>0</v>
      </c>
      <c r="AC9" s="203">
        <v>13.56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10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91.52</v>
      </c>
      <c r="L10" s="203">
        <v>70.02</v>
      </c>
      <c r="M10" s="203">
        <v>58.76</v>
      </c>
      <c r="N10" s="203">
        <v>49.97</v>
      </c>
      <c r="O10" s="203">
        <v>70.599999999999994</v>
      </c>
      <c r="P10" s="203">
        <v>23.41</v>
      </c>
      <c r="Q10" s="203">
        <v>9.23</v>
      </c>
      <c r="R10" s="203">
        <v>17.940000000000001</v>
      </c>
      <c r="S10" s="203">
        <v>11.17</v>
      </c>
      <c r="T10" s="203">
        <v>0</v>
      </c>
      <c r="U10" s="203">
        <v>49.86</v>
      </c>
      <c r="V10" s="203">
        <v>8.76</v>
      </c>
      <c r="W10" s="203">
        <v>19.13</v>
      </c>
      <c r="X10" s="203">
        <v>62.41</v>
      </c>
      <c r="Y10" s="203">
        <v>0</v>
      </c>
      <c r="Z10" s="203">
        <v>59.73</v>
      </c>
      <c r="AA10" s="203">
        <v>38.159999999999997</v>
      </c>
      <c r="AB10" s="203">
        <v>0</v>
      </c>
      <c r="AC10" s="203">
        <v>13.56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10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85.07</v>
      </c>
      <c r="L11" s="203">
        <v>70.099999999999994</v>
      </c>
      <c r="M11" s="203">
        <v>58.76</v>
      </c>
      <c r="N11" s="203">
        <v>49.97</v>
      </c>
      <c r="O11" s="203">
        <v>70.599999999999994</v>
      </c>
      <c r="P11" s="203">
        <v>23.41</v>
      </c>
      <c r="Q11" s="203">
        <v>9.56</v>
      </c>
      <c r="R11" s="203">
        <v>17.93</v>
      </c>
      <c r="S11" s="203">
        <v>11.17</v>
      </c>
      <c r="T11" s="203">
        <v>0</v>
      </c>
      <c r="U11" s="203">
        <v>49.86</v>
      </c>
      <c r="V11" s="203">
        <v>8.77</v>
      </c>
      <c r="W11" s="203">
        <v>19.14</v>
      </c>
      <c r="X11" s="203">
        <v>62.41</v>
      </c>
      <c r="Y11" s="203">
        <v>0</v>
      </c>
      <c r="Z11" s="203">
        <v>59.73</v>
      </c>
      <c r="AA11" s="203">
        <v>38.17</v>
      </c>
      <c r="AB11" s="203">
        <v>0</v>
      </c>
      <c r="AC11" s="203">
        <v>13.56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10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85.07</v>
      </c>
      <c r="L12" s="203">
        <v>70.099999999999994</v>
      </c>
      <c r="M12" s="203">
        <v>58.76</v>
      </c>
      <c r="N12" s="203">
        <v>49.97</v>
      </c>
      <c r="O12" s="203">
        <v>70.599999999999994</v>
      </c>
      <c r="P12" s="203">
        <v>23.41</v>
      </c>
      <c r="Q12" s="203">
        <v>4.88</v>
      </c>
      <c r="R12" s="203">
        <v>9.75</v>
      </c>
      <c r="S12" s="203">
        <v>6.04</v>
      </c>
      <c r="T12" s="203">
        <v>0</v>
      </c>
      <c r="U12" s="203">
        <v>49.86</v>
      </c>
      <c r="V12" s="203">
        <v>0</v>
      </c>
      <c r="W12" s="203">
        <v>4.8</v>
      </c>
      <c r="X12" s="203">
        <v>62.41</v>
      </c>
      <c r="Y12" s="203">
        <v>0</v>
      </c>
      <c r="Z12" s="203">
        <v>59.73</v>
      </c>
      <c r="AA12" s="203">
        <v>38.17</v>
      </c>
      <c r="AB12" s="203">
        <v>0</v>
      </c>
      <c r="AC12" s="203">
        <v>13.56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10</v>
      </c>
      <c r="AJ12" s="203">
        <v>0</v>
      </c>
      <c r="AK12" s="203">
        <v>82.72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85.07</v>
      </c>
      <c r="L13" s="203">
        <v>70.099999999999994</v>
      </c>
      <c r="M13" s="203">
        <v>58.76</v>
      </c>
      <c r="N13" s="203">
        <v>49.97</v>
      </c>
      <c r="O13" s="203">
        <v>70.599999999999994</v>
      </c>
      <c r="P13" s="203">
        <v>23.41</v>
      </c>
      <c r="Q13" s="203">
        <v>4.88</v>
      </c>
      <c r="R13" s="203">
        <v>9.75</v>
      </c>
      <c r="S13" s="203">
        <v>6.04</v>
      </c>
      <c r="T13" s="203">
        <v>0</v>
      </c>
      <c r="U13" s="203">
        <v>49.86</v>
      </c>
      <c r="V13" s="203">
        <v>0</v>
      </c>
      <c r="W13" s="203">
        <v>4.8</v>
      </c>
      <c r="X13" s="203">
        <v>14.45</v>
      </c>
      <c r="Y13" s="203">
        <v>0</v>
      </c>
      <c r="Z13" s="203">
        <v>59.73</v>
      </c>
      <c r="AA13" s="203">
        <v>38.17</v>
      </c>
      <c r="AB13" s="203">
        <v>0</v>
      </c>
      <c r="AC13" s="203">
        <v>13.56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10</v>
      </c>
      <c r="AJ13" s="203">
        <v>0</v>
      </c>
      <c r="AK13" s="203">
        <v>82.72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85.07</v>
      </c>
      <c r="L14" s="203">
        <v>70.099999999999994</v>
      </c>
      <c r="M14" s="203">
        <v>58.76</v>
      </c>
      <c r="N14" s="203">
        <v>49.97</v>
      </c>
      <c r="O14" s="203">
        <v>70.599999999999994</v>
      </c>
      <c r="P14" s="203">
        <v>23.41</v>
      </c>
      <c r="Q14" s="203">
        <v>4</v>
      </c>
      <c r="R14" s="203">
        <v>8</v>
      </c>
      <c r="S14" s="203">
        <v>5</v>
      </c>
      <c r="T14" s="203">
        <v>0</v>
      </c>
      <c r="U14" s="203">
        <v>49.86</v>
      </c>
      <c r="V14" s="203">
        <v>0</v>
      </c>
      <c r="W14" s="203">
        <v>4.8</v>
      </c>
      <c r="X14" s="203">
        <v>14.45</v>
      </c>
      <c r="Y14" s="203">
        <v>0</v>
      </c>
      <c r="Z14" s="203">
        <v>59.73</v>
      </c>
      <c r="AA14" s="203">
        <v>38.17</v>
      </c>
      <c r="AB14" s="203">
        <v>0</v>
      </c>
      <c r="AC14" s="203">
        <v>13.56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10</v>
      </c>
      <c r="AJ14" s="203">
        <v>0</v>
      </c>
      <c r="AK14" s="203">
        <v>82.72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85.07</v>
      </c>
      <c r="L15" s="203">
        <v>70.099999999999994</v>
      </c>
      <c r="M15" s="203">
        <v>58.76</v>
      </c>
      <c r="N15" s="203">
        <v>49.97</v>
      </c>
      <c r="O15" s="203">
        <v>70.599999999999994</v>
      </c>
      <c r="P15" s="203">
        <v>23.41</v>
      </c>
      <c r="Q15" s="203">
        <v>4</v>
      </c>
      <c r="R15" s="203">
        <v>8</v>
      </c>
      <c r="S15" s="203">
        <v>5</v>
      </c>
      <c r="T15" s="203">
        <v>0</v>
      </c>
      <c r="U15" s="203">
        <v>49.86</v>
      </c>
      <c r="V15" s="203">
        <v>8.4499999999999993</v>
      </c>
      <c r="W15" s="203">
        <v>18.260000000000002</v>
      </c>
      <c r="X15" s="203">
        <v>60.12</v>
      </c>
      <c r="Y15" s="203">
        <v>0</v>
      </c>
      <c r="Z15" s="203">
        <v>59.73</v>
      </c>
      <c r="AA15" s="203">
        <v>38.17</v>
      </c>
      <c r="AB15" s="203">
        <v>0</v>
      </c>
      <c r="AC15" s="203">
        <v>13.56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10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85.07</v>
      </c>
      <c r="L16" s="203">
        <v>70.099999999999994</v>
      </c>
      <c r="M16" s="203">
        <v>58.76</v>
      </c>
      <c r="N16" s="203">
        <v>49.97</v>
      </c>
      <c r="O16" s="203">
        <v>70.599999999999994</v>
      </c>
      <c r="P16" s="203">
        <v>23.41</v>
      </c>
      <c r="Q16" s="203">
        <v>5.08</v>
      </c>
      <c r="R16" s="203">
        <v>9.75</v>
      </c>
      <c r="S16" s="203">
        <v>6.04</v>
      </c>
      <c r="T16" s="203">
        <v>0</v>
      </c>
      <c r="U16" s="203">
        <v>49.86</v>
      </c>
      <c r="V16" s="203">
        <v>8.4499999999999993</v>
      </c>
      <c r="W16" s="203">
        <v>18.260000000000002</v>
      </c>
      <c r="X16" s="203">
        <v>60.12</v>
      </c>
      <c r="Y16" s="203">
        <v>0</v>
      </c>
      <c r="Z16" s="203">
        <v>59.73</v>
      </c>
      <c r="AA16" s="203">
        <v>38.17</v>
      </c>
      <c r="AB16" s="203">
        <v>0</v>
      </c>
      <c r="AC16" s="203">
        <v>13.56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10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85.08</v>
      </c>
      <c r="L17" s="203">
        <v>70.099999999999994</v>
      </c>
      <c r="M17" s="203">
        <v>58.76</v>
      </c>
      <c r="N17" s="203">
        <v>49.97</v>
      </c>
      <c r="O17" s="203">
        <v>70.599999999999994</v>
      </c>
      <c r="P17" s="203">
        <v>23.41</v>
      </c>
      <c r="Q17" s="203">
        <v>5.08</v>
      </c>
      <c r="R17" s="203">
        <v>9.86</v>
      </c>
      <c r="S17" s="203">
        <v>6.14</v>
      </c>
      <c r="T17" s="203">
        <v>0</v>
      </c>
      <c r="U17" s="203">
        <v>49.86</v>
      </c>
      <c r="V17" s="203">
        <v>0</v>
      </c>
      <c r="W17" s="203">
        <v>4.8</v>
      </c>
      <c r="X17" s="203">
        <v>60.12</v>
      </c>
      <c r="Y17" s="203">
        <v>0</v>
      </c>
      <c r="Z17" s="203">
        <v>59.73</v>
      </c>
      <c r="AA17" s="203">
        <v>38.17</v>
      </c>
      <c r="AB17" s="203">
        <v>0</v>
      </c>
      <c r="AC17" s="203">
        <v>13.56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10</v>
      </c>
      <c r="AJ17" s="203">
        <v>0</v>
      </c>
      <c r="AK17" s="203">
        <v>82.72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85.08</v>
      </c>
      <c r="L18" s="203">
        <v>70.099999999999994</v>
      </c>
      <c r="M18" s="203">
        <v>58.76</v>
      </c>
      <c r="N18" s="203">
        <v>49.97</v>
      </c>
      <c r="O18" s="203">
        <v>70.599999999999994</v>
      </c>
      <c r="P18" s="203">
        <v>23.41</v>
      </c>
      <c r="Q18" s="203">
        <v>5.08</v>
      </c>
      <c r="R18" s="203">
        <v>9.86</v>
      </c>
      <c r="S18" s="203">
        <v>6.14</v>
      </c>
      <c r="T18" s="203">
        <v>0</v>
      </c>
      <c r="U18" s="203">
        <v>49.86</v>
      </c>
      <c r="V18" s="203">
        <v>8.4499999999999993</v>
      </c>
      <c r="W18" s="203">
        <v>4.8</v>
      </c>
      <c r="X18" s="203">
        <v>60.12</v>
      </c>
      <c r="Y18" s="203">
        <v>0</v>
      </c>
      <c r="Z18" s="203">
        <v>59.73</v>
      </c>
      <c r="AA18" s="203">
        <v>38.17</v>
      </c>
      <c r="AB18" s="203">
        <v>0</v>
      </c>
      <c r="AC18" s="203">
        <v>13.56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10</v>
      </c>
      <c r="AJ18" s="203">
        <v>0</v>
      </c>
      <c r="AK18" s="203">
        <v>82.72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85.08</v>
      </c>
      <c r="L19" s="203">
        <v>70.099999999999994</v>
      </c>
      <c r="M19" s="203">
        <v>58.76</v>
      </c>
      <c r="N19" s="203">
        <v>49.97</v>
      </c>
      <c r="O19" s="203">
        <v>70.599999999999994</v>
      </c>
      <c r="P19" s="203">
        <v>23.41</v>
      </c>
      <c r="Q19" s="203">
        <v>5.08</v>
      </c>
      <c r="R19" s="203">
        <v>9.86</v>
      </c>
      <c r="S19" s="203">
        <v>6.14</v>
      </c>
      <c r="T19" s="203">
        <v>0</v>
      </c>
      <c r="U19" s="203">
        <v>49.86</v>
      </c>
      <c r="V19" s="203">
        <v>0</v>
      </c>
      <c r="W19" s="203">
        <v>18.260000000000002</v>
      </c>
      <c r="X19" s="203">
        <v>60.12</v>
      </c>
      <c r="Y19" s="203">
        <v>0</v>
      </c>
      <c r="Z19" s="203">
        <v>59.73</v>
      </c>
      <c r="AA19" s="203">
        <v>38.17</v>
      </c>
      <c r="AB19" s="203">
        <v>0</v>
      </c>
      <c r="AC19" s="203">
        <v>14.21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10</v>
      </c>
      <c r="AJ19" s="203">
        <v>0</v>
      </c>
      <c r="AK19" s="203">
        <v>82.72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85.08</v>
      </c>
      <c r="L20" s="203">
        <v>70.099999999999994</v>
      </c>
      <c r="M20" s="203">
        <v>58.76</v>
      </c>
      <c r="N20" s="203">
        <v>49.97</v>
      </c>
      <c r="O20" s="203">
        <v>70.599999999999994</v>
      </c>
      <c r="P20" s="203">
        <v>23.41</v>
      </c>
      <c r="Q20" s="203">
        <v>5.08</v>
      </c>
      <c r="R20" s="203">
        <v>9.86</v>
      </c>
      <c r="S20" s="203">
        <v>6.14</v>
      </c>
      <c r="T20" s="203">
        <v>0</v>
      </c>
      <c r="U20" s="203">
        <v>49.86</v>
      </c>
      <c r="V20" s="203">
        <v>0</v>
      </c>
      <c r="W20" s="203">
        <v>4.8</v>
      </c>
      <c r="X20" s="203">
        <v>38.53</v>
      </c>
      <c r="Y20" s="203">
        <v>0</v>
      </c>
      <c r="Z20" s="203">
        <v>59.73</v>
      </c>
      <c r="AA20" s="203">
        <v>38.17</v>
      </c>
      <c r="AB20" s="203">
        <v>0</v>
      </c>
      <c r="AC20" s="203">
        <v>14.21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10</v>
      </c>
      <c r="AJ20" s="203">
        <v>0</v>
      </c>
      <c r="AK20" s="203">
        <v>82.72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85.08</v>
      </c>
      <c r="L21" s="203">
        <v>70.099999999999994</v>
      </c>
      <c r="M21" s="203">
        <v>58.76</v>
      </c>
      <c r="N21" s="203">
        <v>49.97</v>
      </c>
      <c r="O21" s="203">
        <v>70.599999999999994</v>
      </c>
      <c r="P21" s="203">
        <v>23.41</v>
      </c>
      <c r="Q21" s="203">
        <v>5.08</v>
      </c>
      <c r="R21" s="203">
        <v>9.86</v>
      </c>
      <c r="S21" s="203">
        <v>6.14</v>
      </c>
      <c r="T21" s="203">
        <v>0</v>
      </c>
      <c r="U21" s="203">
        <v>49.86</v>
      </c>
      <c r="V21" s="203">
        <v>0</v>
      </c>
      <c r="W21" s="203">
        <v>0</v>
      </c>
      <c r="X21" s="203">
        <v>14.45</v>
      </c>
      <c r="Y21" s="203">
        <v>0</v>
      </c>
      <c r="Z21" s="203">
        <v>59.73</v>
      </c>
      <c r="AA21" s="203">
        <v>38.17</v>
      </c>
      <c r="AB21" s="203">
        <v>0</v>
      </c>
      <c r="AC21" s="203">
        <v>14.21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10</v>
      </c>
      <c r="AJ21" s="203">
        <v>0</v>
      </c>
      <c r="AK21" s="203">
        <v>82.72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85.08</v>
      </c>
      <c r="L22" s="203">
        <v>70.099999999999994</v>
      </c>
      <c r="M22" s="203">
        <v>58.76</v>
      </c>
      <c r="N22" s="203">
        <v>49.97</v>
      </c>
      <c r="O22" s="203">
        <v>70.599999999999994</v>
      </c>
      <c r="P22" s="203">
        <v>23.41</v>
      </c>
      <c r="Q22" s="203">
        <v>3.54</v>
      </c>
      <c r="R22" s="203">
        <v>6.88</v>
      </c>
      <c r="S22" s="203">
        <v>4.28</v>
      </c>
      <c r="T22" s="203">
        <v>0</v>
      </c>
      <c r="U22" s="203">
        <v>49.86</v>
      </c>
      <c r="V22" s="203">
        <v>0</v>
      </c>
      <c r="W22" s="203">
        <v>0</v>
      </c>
      <c r="X22" s="203">
        <v>14.45</v>
      </c>
      <c r="Y22" s="203">
        <v>0</v>
      </c>
      <c r="Z22" s="203">
        <v>59.72</v>
      </c>
      <c r="AA22" s="203">
        <v>38.17</v>
      </c>
      <c r="AB22" s="203">
        <v>0</v>
      </c>
      <c r="AC22" s="203">
        <v>14.21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10</v>
      </c>
      <c r="AJ22" s="203">
        <v>0</v>
      </c>
      <c r="AK22" s="203">
        <v>82.72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85.08</v>
      </c>
      <c r="L23" s="203">
        <v>70.099999999999994</v>
      </c>
      <c r="M23" s="203">
        <v>58.76</v>
      </c>
      <c r="N23" s="203">
        <v>49.97</v>
      </c>
      <c r="O23" s="203">
        <v>70.599999999999994</v>
      </c>
      <c r="P23" s="203">
        <v>23.55</v>
      </c>
      <c r="Q23" s="203">
        <v>3</v>
      </c>
      <c r="R23" s="203">
        <v>6.88</v>
      </c>
      <c r="S23" s="203">
        <v>4.28</v>
      </c>
      <c r="T23" s="203">
        <v>0</v>
      </c>
      <c r="U23" s="203">
        <v>49.86</v>
      </c>
      <c r="V23" s="203">
        <v>0</v>
      </c>
      <c r="W23" s="203">
        <v>0</v>
      </c>
      <c r="X23" s="203">
        <v>14.45</v>
      </c>
      <c r="Y23" s="203">
        <v>0</v>
      </c>
      <c r="Z23" s="203">
        <v>59.72</v>
      </c>
      <c r="AA23" s="203">
        <v>38.17</v>
      </c>
      <c r="AB23" s="203">
        <v>0</v>
      </c>
      <c r="AC23" s="203">
        <v>14.21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10</v>
      </c>
      <c r="AJ23" s="203">
        <v>0</v>
      </c>
      <c r="AK23" s="203">
        <v>82.72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85.08</v>
      </c>
      <c r="L24" s="203">
        <v>70.099999999999994</v>
      </c>
      <c r="M24" s="203">
        <v>58.76</v>
      </c>
      <c r="N24" s="203">
        <v>49.97</v>
      </c>
      <c r="O24" s="203">
        <v>70.599999999999994</v>
      </c>
      <c r="P24" s="203">
        <v>23.41</v>
      </c>
      <c r="Q24" s="203">
        <v>3</v>
      </c>
      <c r="R24" s="203">
        <v>6.88</v>
      </c>
      <c r="S24" s="203">
        <v>4.28</v>
      </c>
      <c r="T24" s="203">
        <v>0</v>
      </c>
      <c r="U24" s="203">
        <v>49.86</v>
      </c>
      <c r="V24" s="203">
        <v>0</v>
      </c>
      <c r="W24" s="203">
        <v>0</v>
      </c>
      <c r="X24" s="203">
        <v>14.45</v>
      </c>
      <c r="Y24" s="203">
        <v>0</v>
      </c>
      <c r="Z24" s="203">
        <v>59.72</v>
      </c>
      <c r="AA24" s="203">
        <v>38.17</v>
      </c>
      <c r="AB24" s="203">
        <v>0</v>
      </c>
      <c r="AC24" s="203">
        <v>14.21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10</v>
      </c>
      <c r="AJ24" s="203">
        <v>0</v>
      </c>
      <c r="AK24" s="203">
        <v>82.72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85.08</v>
      </c>
      <c r="L25" s="203">
        <v>70.099999999999994</v>
      </c>
      <c r="M25" s="203">
        <v>58.76</v>
      </c>
      <c r="N25" s="203">
        <v>49.97</v>
      </c>
      <c r="O25" s="203">
        <v>70.599999999999994</v>
      </c>
      <c r="P25" s="203">
        <v>23.41</v>
      </c>
      <c r="Q25" s="203">
        <v>3</v>
      </c>
      <c r="R25" s="203">
        <v>6.88</v>
      </c>
      <c r="S25" s="203">
        <v>4.28</v>
      </c>
      <c r="T25" s="203">
        <v>0</v>
      </c>
      <c r="U25" s="203">
        <v>49.86</v>
      </c>
      <c r="V25" s="203">
        <v>0</v>
      </c>
      <c r="W25" s="203">
        <v>0</v>
      </c>
      <c r="X25" s="203">
        <v>14.45</v>
      </c>
      <c r="Y25" s="203">
        <v>0</v>
      </c>
      <c r="Z25" s="203">
        <v>59.72</v>
      </c>
      <c r="AA25" s="203">
        <v>38.159999999999997</v>
      </c>
      <c r="AB25" s="203">
        <v>0</v>
      </c>
      <c r="AC25" s="203">
        <v>14.21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10.47</v>
      </c>
      <c r="AJ25" s="203">
        <v>0</v>
      </c>
      <c r="AK25" s="203">
        <v>82.72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81.89</v>
      </c>
      <c r="L26" s="203">
        <v>68.39</v>
      </c>
      <c r="M26" s="203">
        <v>58.76</v>
      </c>
      <c r="N26" s="203">
        <v>49.97</v>
      </c>
      <c r="O26" s="203">
        <v>70.599999999999994</v>
      </c>
      <c r="P26" s="203">
        <v>23.41</v>
      </c>
      <c r="Q26" s="203">
        <v>0</v>
      </c>
      <c r="R26" s="203">
        <v>1.69</v>
      </c>
      <c r="S26" s="203">
        <v>0</v>
      </c>
      <c r="T26" s="203">
        <v>0</v>
      </c>
      <c r="U26" s="203">
        <v>49.86</v>
      </c>
      <c r="V26" s="203">
        <v>0</v>
      </c>
      <c r="W26" s="203">
        <v>0</v>
      </c>
      <c r="X26" s="203">
        <v>14.45</v>
      </c>
      <c r="Y26" s="203">
        <v>0</v>
      </c>
      <c r="Z26" s="203">
        <v>59.73</v>
      </c>
      <c r="AA26" s="203">
        <v>38.159999999999997</v>
      </c>
      <c r="AB26" s="203">
        <v>0</v>
      </c>
      <c r="AC26" s="203">
        <v>14.21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10.47</v>
      </c>
      <c r="AJ26" s="203">
        <v>0</v>
      </c>
      <c r="AK26" s="203">
        <v>79.099999999999994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85</v>
      </c>
      <c r="L27" s="203">
        <v>70.02</v>
      </c>
      <c r="M27" s="203">
        <v>58.76</v>
      </c>
      <c r="N27" s="203">
        <v>49.97</v>
      </c>
      <c r="O27" s="203">
        <v>70.599999999999994</v>
      </c>
      <c r="P27" s="203">
        <v>23.41</v>
      </c>
      <c r="Q27" s="203">
        <v>2.61</v>
      </c>
      <c r="R27" s="203">
        <v>7.46</v>
      </c>
      <c r="S27" s="203">
        <v>3.25</v>
      </c>
      <c r="T27" s="203">
        <v>0</v>
      </c>
      <c r="U27" s="203">
        <v>49.86</v>
      </c>
      <c r="V27" s="203">
        <v>8.76</v>
      </c>
      <c r="W27" s="203">
        <v>19.27</v>
      </c>
      <c r="X27" s="203">
        <v>62.41</v>
      </c>
      <c r="Y27" s="203">
        <v>0</v>
      </c>
      <c r="Z27" s="203">
        <v>59.73</v>
      </c>
      <c r="AA27" s="203">
        <v>38.159999999999997</v>
      </c>
      <c r="AB27" s="203">
        <v>0</v>
      </c>
      <c r="AC27" s="203">
        <v>14.21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10.47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7.43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81.89</v>
      </c>
      <c r="L28" s="203">
        <v>68.39</v>
      </c>
      <c r="M28" s="203">
        <v>58.76</v>
      </c>
      <c r="N28" s="203">
        <v>49.97</v>
      </c>
      <c r="O28" s="203">
        <v>70.599999999999994</v>
      </c>
      <c r="P28" s="203">
        <v>23.41</v>
      </c>
      <c r="Q28" s="203">
        <v>2.61</v>
      </c>
      <c r="R28" s="203">
        <v>7.46</v>
      </c>
      <c r="S28" s="203">
        <v>3.25</v>
      </c>
      <c r="T28" s="203">
        <v>0</v>
      </c>
      <c r="U28" s="203">
        <v>49.86</v>
      </c>
      <c r="V28" s="203">
        <v>8.76</v>
      </c>
      <c r="W28" s="203">
        <v>19.27</v>
      </c>
      <c r="X28" s="203">
        <v>62.41</v>
      </c>
      <c r="Y28" s="203">
        <v>0</v>
      </c>
      <c r="Z28" s="203">
        <v>59.73</v>
      </c>
      <c r="AA28" s="203">
        <v>38.159999999999997</v>
      </c>
      <c r="AB28" s="203">
        <v>0</v>
      </c>
      <c r="AC28" s="203">
        <v>14.21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10.47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16.579999999999998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81.89</v>
      </c>
      <c r="L29" s="203">
        <v>68.39</v>
      </c>
      <c r="M29" s="203">
        <v>58.76</v>
      </c>
      <c r="N29" s="203">
        <v>49.97</v>
      </c>
      <c r="O29" s="203">
        <v>70.599999999999994</v>
      </c>
      <c r="P29" s="203">
        <v>23.55</v>
      </c>
      <c r="Q29" s="203">
        <v>2.02</v>
      </c>
      <c r="R29" s="203">
        <v>7.24</v>
      </c>
      <c r="S29" s="203">
        <v>2.85</v>
      </c>
      <c r="T29" s="203">
        <v>0</v>
      </c>
      <c r="U29" s="203">
        <v>49.86</v>
      </c>
      <c r="V29" s="203">
        <v>8.76</v>
      </c>
      <c r="W29" s="203">
        <v>19.27</v>
      </c>
      <c r="X29" s="203">
        <v>62.41</v>
      </c>
      <c r="Y29" s="203">
        <v>0</v>
      </c>
      <c r="Z29" s="203">
        <v>59.73</v>
      </c>
      <c r="AA29" s="203">
        <v>38.159999999999997</v>
      </c>
      <c r="AB29" s="203">
        <v>0</v>
      </c>
      <c r="AC29" s="203">
        <v>9.6300000000000008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7.4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26.03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81.89</v>
      </c>
      <c r="L30" s="203">
        <v>68.39</v>
      </c>
      <c r="M30" s="203">
        <v>58.76</v>
      </c>
      <c r="N30" s="203">
        <v>49.97</v>
      </c>
      <c r="O30" s="203">
        <v>70.599999999999994</v>
      </c>
      <c r="P30" s="203">
        <v>23.41</v>
      </c>
      <c r="Q30" s="203">
        <v>2.02</v>
      </c>
      <c r="R30" s="203">
        <v>7.24</v>
      </c>
      <c r="S30" s="203">
        <v>3.11</v>
      </c>
      <c r="T30" s="203">
        <v>0</v>
      </c>
      <c r="U30" s="203">
        <v>49.86</v>
      </c>
      <c r="V30" s="203">
        <v>8.76</v>
      </c>
      <c r="W30" s="203">
        <v>19.27</v>
      </c>
      <c r="X30" s="203">
        <v>62.41</v>
      </c>
      <c r="Y30" s="203">
        <v>0</v>
      </c>
      <c r="Z30" s="203">
        <v>59.73</v>
      </c>
      <c r="AA30" s="203">
        <v>38.159999999999997</v>
      </c>
      <c r="AB30" s="203">
        <v>0</v>
      </c>
      <c r="AC30" s="203">
        <v>9.6300000000000008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6.73</v>
      </c>
      <c r="AJ30" s="203">
        <v>0</v>
      </c>
      <c r="AK30" s="203">
        <v>79.099999999999994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32.46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81.88</v>
      </c>
      <c r="L31" s="203">
        <v>70.02</v>
      </c>
      <c r="M31" s="203">
        <v>58.76</v>
      </c>
      <c r="N31" s="203">
        <v>49.97</v>
      </c>
      <c r="O31" s="203">
        <v>70.599999999999994</v>
      </c>
      <c r="P31" s="203">
        <v>23.41</v>
      </c>
      <c r="Q31" s="203">
        <v>2.02</v>
      </c>
      <c r="R31" s="203">
        <v>6.94</v>
      </c>
      <c r="S31" s="203">
        <v>2.85</v>
      </c>
      <c r="T31" s="203">
        <v>0</v>
      </c>
      <c r="U31" s="203">
        <v>49.86</v>
      </c>
      <c r="V31" s="203">
        <v>8.76</v>
      </c>
      <c r="W31" s="203">
        <v>19.27</v>
      </c>
      <c r="X31" s="203">
        <v>62.41</v>
      </c>
      <c r="Y31" s="203">
        <v>0</v>
      </c>
      <c r="Z31" s="203">
        <v>59.73</v>
      </c>
      <c r="AA31" s="203">
        <v>38.159999999999997</v>
      </c>
      <c r="AB31" s="203">
        <v>0</v>
      </c>
      <c r="AC31" s="203">
        <v>9.6300000000000008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6.14</v>
      </c>
      <c r="AJ31" s="203">
        <v>0</v>
      </c>
      <c r="AK31" s="203">
        <v>82.72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38.85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81.88</v>
      </c>
      <c r="L32" s="203">
        <v>70.02</v>
      </c>
      <c r="M32" s="203">
        <v>58.76</v>
      </c>
      <c r="N32" s="203">
        <v>49.97</v>
      </c>
      <c r="O32" s="203">
        <v>70.599999999999994</v>
      </c>
      <c r="P32" s="203">
        <v>23.41</v>
      </c>
      <c r="Q32" s="203">
        <v>2.02</v>
      </c>
      <c r="R32" s="203">
        <v>6.94</v>
      </c>
      <c r="S32" s="203">
        <v>2.85</v>
      </c>
      <c r="T32" s="203">
        <v>0</v>
      </c>
      <c r="U32" s="203">
        <v>49.86</v>
      </c>
      <c r="V32" s="203">
        <v>8.76</v>
      </c>
      <c r="W32" s="203">
        <v>19.27</v>
      </c>
      <c r="X32" s="203">
        <v>62.41</v>
      </c>
      <c r="Y32" s="203">
        <v>0</v>
      </c>
      <c r="Z32" s="203">
        <v>59.73</v>
      </c>
      <c r="AA32" s="203">
        <v>38.159999999999997</v>
      </c>
      <c r="AB32" s="203">
        <v>0</v>
      </c>
      <c r="AC32" s="203">
        <v>9.6300000000000008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6.36</v>
      </c>
      <c r="AJ32" s="203">
        <v>0</v>
      </c>
      <c r="AK32" s="203">
        <v>82.72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81.88</v>
      </c>
      <c r="L33" s="203">
        <v>70.02</v>
      </c>
      <c r="M33" s="203">
        <v>58.76</v>
      </c>
      <c r="N33" s="203">
        <v>49.97</v>
      </c>
      <c r="O33" s="203">
        <v>70.599999999999994</v>
      </c>
      <c r="P33" s="203">
        <v>23.41</v>
      </c>
      <c r="Q33" s="203">
        <v>2.02</v>
      </c>
      <c r="R33" s="203">
        <v>6.94</v>
      </c>
      <c r="S33" s="203">
        <v>2.54</v>
      </c>
      <c r="T33" s="203">
        <v>0</v>
      </c>
      <c r="U33" s="203">
        <v>49.86</v>
      </c>
      <c r="V33" s="203">
        <v>8.76</v>
      </c>
      <c r="W33" s="203">
        <v>19.190000000000001</v>
      </c>
      <c r="X33" s="203">
        <v>62.41</v>
      </c>
      <c r="Y33" s="203">
        <v>0</v>
      </c>
      <c r="Z33" s="203">
        <v>59.73</v>
      </c>
      <c r="AA33" s="203">
        <v>38.159999999999997</v>
      </c>
      <c r="AB33" s="203">
        <v>0</v>
      </c>
      <c r="AC33" s="203">
        <v>9.6300000000000008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6.36</v>
      </c>
      <c r="AJ33" s="203">
        <v>0</v>
      </c>
      <c r="AK33" s="203">
        <v>82.72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85</v>
      </c>
      <c r="L34" s="203">
        <v>70.02</v>
      </c>
      <c r="M34" s="203">
        <v>58.76</v>
      </c>
      <c r="N34" s="203">
        <v>49.97</v>
      </c>
      <c r="O34" s="203">
        <v>70.599999999999994</v>
      </c>
      <c r="P34" s="203">
        <v>23.41</v>
      </c>
      <c r="Q34" s="203">
        <v>2.02</v>
      </c>
      <c r="R34" s="203">
        <v>6.23</v>
      </c>
      <c r="S34" s="203">
        <v>2.54</v>
      </c>
      <c r="T34" s="203">
        <v>0</v>
      </c>
      <c r="U34" s="203">
        <v>49.86</v>
      </c>
      <c r="V34" s="203">
        <v>8.76</v>
      </c>
      <c r="W34" s="203">
        <v>19.190000000000001</v>
      </c>
      <c r="X34" s="203">
        <v>62.41</v>
      </c>
      <c r="Y34" s="203">
        <v>0</v>
      </c>
      <c r="Z34" s="203">
        <v>59.72</v>
      </c>
      <c r="AA34" s="203">
        <v>38.159999999999997</v>
      </c>
      <c r="AB34" s="203">
        <v>0</v>
      </c>
      <c r="AC34" s="203">
        <v>9.6300000000000008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6.36</v>
      </c>
      <c r="AJ34" s="203">
        <v>0</v>
      </c>
      <c r="AK34" s="203">
        <v>82.72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85.07</v>
      </c>
      <c r="L35" s="203">
        <v>70.02</v>
      </c>
      <c r="M35" s="203">
        <v>58.76</v>
      </c>
      <c r="N35" s="203">
        <v>49.97</v>
      </c>
      <c r="O35" s="203">
        <v>70.599999999999994</v>
      </c>
      <c r="P35" s="203">
        <v>23.41</v>
      </c>
      <c r="Q35" s="203">
        <v>4.59</v>
      </c>
      <c r="R35" s="203">
        <v>8.74</v>
      </c>
      <c r="S35" s="203">
        <v>5.28</v>
      </c>
      <c r="T35" s="203">
        <v>0</v>
      </c>
      <c r="U35" s="203">
        <v>49.86</v>
      </c>
      <c r="V35" s="203">
        <v>8.76</v>
      </c>
      <c r="W35" s="203">
        <v>19.25</v>
      </c>
      <c r="X35" s="203">
        <v>62.41</v>
      </c>
      <c r="Y35" s="203">
        <v>0</v>
      </c>
      <c r="Z35" s="203">
        <v>59.72</v>
      </c>
      <c r="AA35" s="203">
        <v>38.17</v>
      </c>
      <c r="AB35" s="203">
        <v>0</v>
      </c>
      <c r="AC35" s="203">
        <v>13.56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10</v>
      </c>
      <c r="AJ35" s="203">
        <v>0</v>
      </c>
      <c r="AK35" s="203">
        <v>82.72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85.1</v>
      </c>
      <c r="L36" s="203">
        <v>70.02</v>
      </c>
      <c r="M36" s="203">
        <v>58.76</v>
      </c>
      <c r="N36" s="203">
        <v>49.97</v>
      </c>
      <c r="O36" s="203">
        <v>70.599999999999994</v>
      </c>
      <c r="P36" s="203">
        <v>23.41</v>
      </c>
      <c r="Q36" s="203">
        <v>3.11</v>
      </c>
      <c r="R36" s="203">
        <v>5.82</v>
      </c>
      <c r="S36" s="203">
        <v>3.47</v>
      </c>
      <c r="T36" s="203">
        <v>0</v>
      </c>
      <c r="U36" s="203">
        <v>49.86</v>
      </c>
      <c r="V36" s="203">
        <v>8.76</v>
      </c>
      <c r="W36" s="203">
        <v>19.25</v>
      </c>
      <c r="X36" s="203">
        <v>62.41</v>
      </c>
      <c r="Y36" s="203">
        <v>0</v>
      </c>
      <c r="Z36" s="203">
        <v>59.72</v>
      </c>
      <c r="AA36" s="203">
        <v>38.17</v>
      </c>
      <c r="AB36" s="203">
        <v>0</v>
      </c>
      <c r="AC36" s="203">
        <v>13.56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10</v>
      </c>
      <c r="AJ36" s="203">
        <v>0</v>
      </c>
      <c r="AK36" s="203">
        <v>82.72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85.1</v>
      </c>
      <c r="L37" s="203">
        <v>70.069999999999993</v>
      </c>
      <c r="M37" s="203">
        <v>58.76</v>
      </c>
      <c r="N37" s="203">
        <v>49.97</v>
      </c>
      <c r="O37" s="203">
        <v>70.599999999999994</v>
      </c>
      <c r="P37" s="203">
        <v>23.41</v>
      </c>
      <c r="Q37" s="203">
        <v>3.25</v>
      </c>
      <c r="R37" s="203">
        <v>6.43</v>
      </c>
      <c r="S37" s="203">
        <v>3.84</v>
      </c>
      <c r="T37" s="203">
        <v>0</v>
      </c>
      <c r="U37" s="203">
        <v>49.86</v>
      </c>
      <c r="V37" s="203">
        <v>8.76</v>
      </c>
      <c r="W37" s="203">
        <v>19.25</v>
      </c>
      <c r="X37" s="203">
        <v>62.41</v>
      </c>
      <c r="Y37" s="203">
        <v>0</v>
      </c>
      <c r="Z37" s="203">
        <v>59.72</v>
      </c>
      <c r="AA37" s="203">
        <v>38.17</v>
      </c>
      <c r="AB37" s="203">
        <v>0</v>
      </c>
      <c r="AC37" s="203">
        <v>13.56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10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85.1</v>
      </c>
      <c r="L38" s="203">
        <v>70.069999999999993</v>
      </c>
      <c r="M38" s="203">
        <v>58.76</v>
      </c>
      <c r="N38" s="203">
        <v>49.97</v>
      </c>
      <c r="O38" s="203">
        <v>70.599999999999994</v>
      </c>
      <c r="P38" s="203">
        <v>23.41</v>
      </c>
      <c r="Q38" s="203">
        <v>3.25</v>
      </c>
      <c r="R38" s="203">
        <v>6.43</v>
      </c>
      <c r="S38" s="203">
        <v>3.84</v>
      </c>
      <c r="T38" s="203">
        <v>0</v>
      </c>
      <c r="U38" s="203">
        <v>49.86</v>
      </c>
      <c r="V38" s="203">
        <v>8.76</v>
      </c>
      <c r="W38" s="203">
        <v>19.25</v>
      </c>
      <c r="X38" s="203">
        <v>62.41</v>
      </c>
      <c r="Y38" s="203">
        <v>0</v>
      </c>
      <c r="Z38" s="203">
        <v>59.72</v>
      </c>
      <c r="AA38" s="203">
        <v>38.17</v>
      </c>
      <c r="AB38" s="203">
        <v>0</v>
      </c>
      <c r="AC38" s="203">
        <v>13.56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10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81.88</v>
      </c>
      <c r="L39" s="203">
        <v>70.150000000000006</v>
      </c>
      <c r="M39" s="203">
        <v>59.42</v>
      </c>
      <c r="N39" s="203">
        <v>49.97</v>
      </c>
      <c r="O39" s="203">
        <v>70.599999999999994</v>
      </c>
      <c r="P39" s="203">
        <v>23.41</v>
      </c>
      <c r="Q39" s="203">
        <v>9.23</v>
      </c>
      <c r="R39" s="203">
        <v>17.940000000000001</v>
      </c>
      <c r="S39" s="203">
        <v>11.17</v>
      </c>
      <c r="T39" s="203">
        <v>0</v>
      </c>
      <c r="U39" s="203">
        <v>49.86</v>
      </c>
      <c r="V39" s="203">
        <v>8.76</v>
      </c>
      <c r="W39" s="203">
        <v>19.25</v>
      </c>
      <c r="X39" s="203">
        <v>62.41</v>
      </c>
      <c r="Y39" s="203">
        <v>0</v>
      </c>
      <c r="Z39" s="203">
        <v>59.72</v>
      </c>
      <c r="AA39" s="203">
        <v>38.17</v>
      </c>
      <c r="AB39" s="203">
        <v>0</v>
      </c>
      <c r="AC39" s="203">
        <v>13.56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10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81.88</v>
      </c>
      <c r="L40" s="203">
        <v>70.150000000000006</v>
      </c>
      <c r="M40" s="203">
        <v>59.42</v>
      </c>
      <c r="N40" s="203">
        <v>49.97</v>
      </c>
      <c r="O40" s="203">
        <v>70.599999999999994</v>
      </c>
      <c r="P40" s="203">
        <v>23.41</v>
      </c>
      <c r="Q40" s="203">
        <v>9.23</v>
      </c>
      <c r="R40" s="203">
        <v>17.940000000000001</v>
      </c>
      <c r="S40" s="203">
        <v>11.17</v>
      </c>
      <c r="T40" s="203">
        <v>0</v>
      </c>
      <c r="U40" s="203">
        <v>49.86</v>
      </c>
      <c r="V40" s="203">
        <v>8.76</v>
      </c>
      <c r="W40" s="203">
        <v>19.25</v>
      </c>
      <c r="X40" s="203">
        <v>62.41</v>
      </c>
      <c r="Y40" s="203">
        <v>0</v>
      </c>
      <c r="Z40" s="203">
        <v>59.72</v>
      </c>
      <c r="AA40" s="203">
        <v>38.17</v>
      </c>
      <c r="AB40" s="203">
        <v>0</v>
      </c>
      <c r="AC40" s="203">
        <v>13.56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10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84.77</v>
      </c>
      <c r="L41" s="203">
        <v>70.150000000000006</v>
      </c>
      <c r="M41" s="203">
        <v>59.42</v>
      </c>
      <c r="N41" s="203">
        <v>49.97</v>
      </c>
      <c r="O41" s="203">
        <v>70.599999999999994</v>
      </c>
      <c r="P41" s="203">
        <v>23.41</v>
      </c>
      <c r="Q41" s="203">
        <v>9.23</v>
      </c>
      <c r="R41" s="203">
        <v>17.940000000000001</v>
      </c>
      <c r="S41" s="203">
        <v>11.17</v>
      </c>
      <c r="T41" s="203">
        <v>0</v>
      </c>
      <c r="U41" s="203">
        <v>49.86</v>
      </c>
      <c r="V41" s="203">
        <v>8.76</v>
      </c>
      <c r="W41" s="203">
        <v>19.25</v>
      </c>
      <c r="X41" s="203">
        <v>62.41</v>
      </c>
      <c r="Y41" s="203">
        <v>0</v>
      </c>
      <c r="Z41" s="203">
        <v>59.72</v>
      </c>
      <c r="AA41" s="203">
        <v>38.17</v>
      </c>
      <c r="AB41" s="203">
        <v>0</v>
      </c>
      <c r="AC41" s="203">
        <v>13.56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10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154.88999999999999</v>
      </c>
      <c r="L42" s="203">
        <v>70.150000000000006</v>
      </c>
      <c r="M42" s="203">
        <v>59.42</v>
      </c>
      <c r="N42" s="203">
        <v>49.97</v>
      </c>
      <c r="O42" s="203">
        <v>70.599999999999994</v>
      </c>
      <c r="P42" s="203">
        <v>23.41</v>
      </c>
      <c r="Q42" s="203">
        <v>9.23</v>
      </c>
      <c r="R42" s="203">
        <v>17.940000000000001</v>
      </c>
      <c r="S42" s="203">
        <v>11.17</v>
      </c>
      <c r="T42" s="203">
        <v>0</v>
      </c>
      <c r="U42" s="203">
        <v>49.86</v>
      </c>
      <c r="V42" s="203">
        <v>8.76</v>
      </c>
      <c r="W42" s="203">
        <v>19.25</v>
      </c>
      <c r="X42" s="203">
        <v>62.41</v>
      </c>
      <c r="Y42" s="203">
        <v>0</v>
      </c>
      <c r="Z42" s="203">
        <v>96.33</v>
      </c>
      <c r="AA42" s="203">
        <v>38.17</v>
      </c>
      <c r="AB42" s="203">
        <v>0</v>
      </c>
      <c r="AC42" s="203">
        <v>13.56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10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154.88</v>
      </c>
      <c r="L43" s="203">
        <v>70.150000000000006</v>
      </c>
      <c r="M43" s="203">
        <v>59.42</v>
      </c>
      <c r="N43" s="203">
        <v>49.97</v>
      </c>
      <c r="O43" s="203">
        <v>70.599999999999994</v>
      </c>
      <c r="P43" s="203">
        <v>23.41</v>
      </c>
      <c r="Q43" s="203">
        <v>9.23</v>
      </c>
      <c r="R43" s="203">
        <v>17.940000000000001</v>
      </c>
      <c r="S43" s="203">
        <v>11.17</v>
      </c>
      <c r="T43" s="203">
        <v>0</v>
      </c>
      <c r="U43" s="203">
        <v>49.86</v>
      </c>
      <c r="V43" s="203">
        <v>8.76</v>
      </c>
      <c r="W43" s="203">
        <v>19.25</v>
      </c>
      <c r="X43" s="203">
        <v>62.41</v>
      </c>
      <c r="Y43" s="203">
        <v>0</v>
      </c>
      <c r="Z43" s="203">
        <v>117.74</v>
      </c>
      <c r="AA43" s="203">
        <v>38.17</v>
      </c>
      <c r="AB43" s="203">
        <v>0</v>
      </c>
      <c r="AC43" s="203">
        <v>13.56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10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154.88</v>
      </c>
      <c r="L44" s="203">
        <v>70.150000000000006</v>
      </c>
      <c r="M44" s="203">
        <v>59.42</v>
      </c>
      <c r="N44" s="203">
        <v>49.97</v>
      </c>
      <c r="O44" s="203">
        <v>70.599999999999994</v>
      </c>
      <c r="P44" s="203">
        <v>23.41</v>
      </c>
      <c r="Q44" s="203">
        <v>9.23</v>
      </c>
      <c r="R44" s="203">
        <v>17.940000000000001</v>
      </c>
      <c r="S44" s="203">
        <v>11.17</v>
      </c>
      <c r="T44" s="203">
        <v>0</v>
      </c>
      <c r="U44" s="203">
        <v>49.86</v>
      </c>
      <c r="V44" s="203">
        <v>8.76</v>
      </c>
      <c r="W44" s="203">
        <v>19.25</v>
      </c>
      <c r="X44" s="203">
        <v>62.41</v>
      </c>
      <c r="Y44" s="203">
        <v>0</v>
      </c>
      <c r="Z44" s="203">
        <v>117.74</v>
      </c>
      <c r="AA44" s="203">
        <v>38.17</v>
      </c>
      <c r="AB44" s="203">
        <v>0</v>
      </c>
      <c r="AC44" s="203">
        <v>13.56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10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154.88</v>
      </c>
      <c r="L45" s="203">
        <v>77.19</v>
      </c>
      <c r="M45" s="203">
        <v>59.42</v>
      </c>
      <c r="N45" s="203">
        <v>49.97</v>
      </c>
      <c r="O45" s="203">
        <v>70.599999999999994</v>
      </c>
      <c r="P45" s="203">
        <v>23.41</v>
      </c>
      <c r="Q45" s="203">
        <v>9.23</v>
      </c>
      <c r="R45" s="203">
        <v>17.940000000000001</v>
      </c>
      <c r="S45" s="203">
        <v>11.17</v>
      </c>
      <c r="T45" s="203">
        <v>0</v>
      </c>
      <c r="U45" s="203">
        <v>49.86</v>
      </c>
      <c r="V45" s="203">
        <v>8.76</v>
      </c>
      <c r="W45" s="203">
        <v>19.25</v>
      </c>
      <c r="X45" s="203">
        <v>62.41</v>
      </c>
      <c r="Y45" s="203">
        <v>0</v>
      </c>
      <c r="Z45" s="203">
        <v>117.74</v>
      </c>
      <c r="AA45" s="203">
        <v>38.17</v>
      </c>
      <c r="AB45" s="203">
        <v>0</v>
      </c>
      <c r="AC45" s="203">
        <v>12.56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10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154.88</v>
      </c>
      <c r="L46" s="203">
        <v>122.31</v>
      </c>
      <c r="M46" s="203">
        <v>59.42</v>
      </c>
      <c r="N46" s="203">
        <v>49.97</v>
      </c>
      <c r="O46" s="203">
        <v>70.599999999999994</v>
      </c>
      <c r="P46" s="203">
        <v>23.41</v>
      </c>
      <c r="Q46" s="203">
        <v>9.23</v>
      </c>
      <c r="R46" s="203">
        <v>17.940000000000001</v>
      </c>
      <c r="S46" s="203">
        <v>11.17</v>
      </c>
      <c r="T46" s="203">
        <v>0</v>
      </c>
      <c r="U46" s="203">
        <v>49.86</v>
      </c>
      <c r="V46" s="203">
        <v>8.76</v>
      </c>
      <c r="W46" s="203">
        <v>19.25</v>
      </c>
      <c r="X46" s="203">
        <v>62.41</v>
      </c>
      <c r="Y46" s="203">
        <v>0</v>
      </c>
      <c r="Z46" s="203">
        <v>117.74</v>
      </c>
      <c r="AA46" s="203">
        <v>38.17</v>
      </c>
      <c r="AB46" s="203">
        <v>0</v>
      </c>
      <c r="AC46" s="203">
        <v>12.56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10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154.88</v>
      </c>
      <c r="L47" s="203">
        <v>122.31</v>
      </c>
      <c r="M47" s="203">
        <v>59.42</v>
      </c>
      <c r="N47" s="203">
        <v>49.97</v>
      </c>
      <c r="O47" s="203">
        <v>70.599999999999994</v>
      </c>
      <c r="P47" s="203">
        <v>23.41</v>
      </c>
      <c r="Q47" s="203">
        <v>9.23</v>
      </c>
      <c r="R47" s="203">
        <v>17.940000000000001</v>
      </c>
      <c r="S47" s="203">
        <v>11.17</v>
      </c>
      <c r="T47" s="203">
        <v>0</v>
      </c>
      <c r="U47" s="203">
        <v>49.86</v>
      </c>
      <c r="V47" s="203">
        <v>8.76</v>
      </c>
      <c r="W47" s="203">
        <v>19.25</v>
      </c>
      <c r="X47" s="203">
        <v>62.41</v>
      </c>
      <c r="Y47" s="203">
        <v>0</v>
      </c>
      <c r="Z47" s="203">
        <v>117.74</v>
      </c>
      <c r="AA47" s="203">
        <v>38.17</v>
      </c>
      <c r="AB47" s="203">
        <v>0</v>
      </c>
      <c r="AC47" s="203">
        <v>12.56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10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154.88</v>
      </c>
      <c r="L48" s="203">
        <v>122.31</v>
      </c>
      <c r="M48" s="203">
        <v>59.42</v>
      </c>
      <c r="N48" s="203">
        <v>49.97</v>
      </c>
      <c r="O48" s="203">
        <v>70.599999999999994</v>
      </c>
      <c r="P48" s="203">
        <v>23.41</v>
      </c>
      <c r="Q48" s="203">
        <v>9.23</v>
      </c>
      <c r="R48" s="203">
        <v>17.940000000000001</v>
      </c>
      <c r="S48" s="203">
        <v>11.17</v>
      </c>
      <c r="T48" s="203">
        <v>0</v>
      </c>
      <c r="U48" s="203">
        <v>49.86</v>
      </c>
      <c r="V48" s="203">
        <v>8.76</v>
      </c>
      <c r="W48" s="203">
        <v>19.25</v>
      </c>
      <c r="X48" s="203">
        <v>62.41</v>
      </c>
      <c r="Y48" s="203">
        <v>0</v>
      </c>
      <c r="Z48" s="203">
        <v>117.74</v>
      </c>
      <c r="AA48" s="203">
        <v>38.17</v>
      </c>
      <c r="AB48" s="203">
        <v>0</v>
      </c>
      <c r="AC48" s="203">
        <v>12.56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10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149.19999999999999</v>
      </c>
      <c r="L49" s="203">
        <v>71.81</v>
      </c>
      <c r="M49" s="203">
        <v>59.42</v>
      </c>
      <c r="N49" s="203">
        <v>49.97</v>
      </c>
      <c r="O49" s="203">
        <v>70.599999999999994</v>
      </c>
      <c r="P49" s="203">
        <v>23.41</v>
      </c>
      <c r="Q49" s="203">
        <v>9.23</v>
      </c>
      <c r="R49" s="203">
        <v>17.940000000000001</v>
      </c>
      <c r="S49" s="203">
        <v>11.17</v>
      </c>
      <c r="T49" s="203">
        <v>0</v>
      </c>
      <c r="U49" s="203">
        <v>49.86</v>
      </c>
      <c r="V49" s="203">
        <v>8.76</v>
      </c>
      <c r="W49" s="203">
        <v>19.25</v>
      </c>
      <c r="X49" s="203">
        <v>62.41</v>
      </c>
      <c r="Y49" s="203">
        <v>0</v>
      </c>
      <c r="Z49" s="203">
        <v>115.75</v>
      </c>
      <c r="AA49" s="203">
        <v>38.17</v>
      </c>
      <c r="AB49" s="203">
        <v>0</v>
      </c>
      <c r="AC49" s="203">
        <v>12.56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9.8800000000000008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119.45</v>
      </c>
      <c r="L50" s="203">
        <v>66</v>
      </c>
      <c r="M50" s="203">
        <v>59.42</v>
      </c>
      <c r="N50" s="203">
        <v>49.97</v>
      </c>
      <c r="O50" s="203">
        <v>70.599999999999994</v>
      </c>
      <c r="P50" s="203">
        <v>23.41</v>
      </c>
      <c r="Q50" s="203">
        <v>9.23</v>
      </c>
      <c r="R50" s="203">
        <v>17.940000000000001</v>
      </c>
      <c r="S50" s="203">
        <v>11.17</v>
      </c>
      <c r="T50" s="203">
        <v>0</v>
      </c>
      <c r="U50" s="203">
        <v>49.86</v>
      </c>
      <c r="V50" s="203">
        <v>8.76</v>
      </c>
      <c r="W50" s="203">
        <v>19.25</v>
      </c>
      <c r="X50" s="203">
        <v>62.41</v>
      </c>
      <c r="Y50" s="203">
        <v>0</v>
      </c>
      <c r="Z50" s="203">
        <v>115.75</v>
      </c>
      <c r="AA50" s="203">
        <v>38.17</v>
      </c>
      <c r="AB50" s="203">
        <v>0</v>
      </c>
      <c r="AC50" s="203">
        <v>12.56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10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96.33</v>
      </c>
      <c r="L51" s="203">
        <v>66</v>
      </c>
      <c r="M51" s="203">
        <v>59.42</v>
      </c>
      <c r="N51" s="203">
        <v>49.97</v>
      </c>
      <c r="O51" s="203">
        <v>70.599999999999994</v>
      </c>
      <c r="P51" s="203">
        <v>23.27</v>
      </c>
      <c r="Q51" s="203">
        <v>9.23</v>
      </c>
      <c r="R51" s="203">
        <v>17.940000000000001</v>
      </c>
      <c r="S51" s="203">
        <v>11.17</v>
      </c>
      <c r="T51" s="203">
        <v>0</v>
      </c>
      <c r="U51" s="203">
        <v>49.86</v>
      </c>
      <c r="V51" s="203">
        <v>8.76</v>
      </c>
      <c r="W51" s="203">
        <v>19.25</v>
      </c>
      <c r="X51" s="203">
        <v>62.41</v>
      </c>
      <c r="Y51" s="203">
        <v>0</v>
      </c>
      <c r="Z51" s="203">
        <v>115.75</v>
      </c>
      <c r="AA51" s="203">
        <v>38.17</v>
      </c>
      <c r="AB51" s="203">
        <v>0</v>
      </c>
      <c r="AC51" s="203">
        <v>12.56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10</v>
      </c>
      <c r="AJ51" s="203">
        <v>0</v>
      </c>
      <c r="AK51" s="203">
        <v>99.62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125.23</v>
      </c>
      <c r="L52" s="203">
        <v>66</v>
      </c>
      <c r="M52" s="203">
        <v>59.42</v>
      </c>
      <c r="N52" s="203">
        <v>49.97</v>
      </c>
      <c r="O52" s="203">
        <v>70.599999999999994</v>
      </c>
      <c r="P52" s="203">
        <v>23.27</v>
      </c>
      <c r="Q52" s="203">
        <v>9.23</v>
      </c>
      <c r="R52" s="203">
        <v>17.940000000000001</v>
      </c>
      <c r="S52" s="203">
        <v>11.17</v>
      </c>
      <c r="T52" s="203">
        <v>0</v>
      </c>
      <c r="U52" s="203">
        <v>49.86</v>
      </c>
      <c r="V52" s="203">
        <v>8.76</v>
      </c>
      <c r="W52" s="203">
        <v>19.25</v>
      </c>
      <c r="X52" s="203">
        <v>62.41</v>
      </c>
      <c r="Y52" s="203">
        <v>0</v>
      </c>
      <c r="Z52" s="203">
        <v>115.75</v>
      </c>
      <c r="AA52" s="203">
        <v>38.17</v>
      </c>
      <c r="AB52" s="203">
        <v>0</v>
      </c>
      <c r="AC52" s="203">
        <v>12.56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10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149.19999999999999</v>
      </c>
      <c r="L53" s="203">
        <v>82.84</v>
      </c>
      <c r="M53" s="203">
        <v>59.42</v>
      </c>
      <c r="N53" s="203">
        <v>49.97</v>
      </c>
      <c r="O53" s="203">
        <v>70.599999999999994</v>
      </c>
      <c r="P53" s="203">
        <v>23.27</v>
      </c>
      <c r="Q53" s="203">
        <v>9.23</v>
      </c>
      <c r="R53" s="203">
        <v>17.940000000000001</v>
      </c>
      <c r="S53" s="203">
        <v>11.17</v>
      </c>
      <c r="T53" s="203">
        <v>0</v>
      </c>
      <c r="U53" s="203">
        <v>49.86</v>
      </c>
      <c r="V53" s="203">
        <v>8.76</v>
      </c>
      <c r="W53" s="203">
        <v>19.25</v>
      </c>
      <c r="X53" s="203">
        <v>62.41</v>
      </c>
      <c r="Y53" s="203">
        <v>0</v>
      </c>
      <c r="Z53" s="203">
        <v>115.75</v>
      </c>
      <c r="AA53" s="203">
        <v>38.17</v>
      </c>
      <c r="AB53" s="203">
        <v>0</v>
      </c>
      <c r="AC53" s="203">
        <v>12.56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10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149.19</v>
      </c>
      <c r="L54" s="203">
        <v>74.150000000000006</v>
      </c>
      <c r="M54" s="203">
        <v>59.42</v>
      </c>
      <c r="N54" s="203">
        <v>49.97</v>
      </c>
      <c r="O54" s="203">
        <v>70.599999999999994</v>
      </c>
      <c r="P54" s="203">
        <v>23.27</v>
      </c>
      <c r="Q54" s="203">
        <v>9.23</v>
      </c>
      <c r="R54" s="203">
        <v>17.940000000000001</v>
      </c>
      <c r="S54" s="203">
        <v>11.17</v>
      </c>
      <c r="T54" s="203">
        <v>0</v>
      </c>
      <c r="U54" s="203">
        <v>49.86</v>
      </c>
      <c r="V54" s="203">
        <v>8.76</v>
      </c>
      <c r="W54" s="203">
        <v>19.25</v>
      </c>
      <c r="X54" s="203">
        <v>62.41</v>
      </c>
      <c r="Y54" s="203">
        <v>0</v>
      </c>
      <c r="Z54" s="203">
        <v>115.75</v>
      </c>
      <c r="AA54" s="203">
        <v>38.17</v>
      </c>
      <c r="AB54" s="203">
        <v>0</v>
      </c>
      <c r="AC54" s="203">
        <v>12.56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10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154.88</v>
      </c>
      <c r="L55" s="203">
        <v>66</v>
      </c>
      <c r="M55" s="203">
        <v>59.42</v>
      </c>
      <c r="N55" s="203">
        <v>49.97</v>
      </c>
      <c r="O55" s="203">
        <v>70.599999999999994</v>
      </c>
      <c r="P55" s="203">
        <v>23.27</v>
      </c>
      <c r="Q55" s="203">
        <v>9.56</v>
      </c>
      <c r="R55" s="203">
        <v>17.93</v>
      </c>
      <c r="S55" s="203">
        <v>11.17</v>
      </c>
      <c r="T55" s="203">
        <v>0</v>
      </c>
      <c r="U55" s="203">
        <v>49.86</v>
      </c>
      <c r="V55" s="203">
        <v>8.76</v>
      </c>
      <c r="W55" s="203">
        <v>19.25</v>
      </c>
      <c r="X55" s="203">
        <v>62.41</v>
      </c>
      <c r="Y55" s="203">
        <v>0</v>
      </c>
      <c r="Z55" s="203">
        <v>69.36</v>
      </c>
      <c r="AA55" s="203">
        <v>38.17</v>
      </c>
      <c r="AB55" s="203">
        <v>0</v>
      </c>
      <c r="AC55" s="203">
        <v>11.85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9.8800000000000008</v>
      </c>
      <c r="AJ55" s="203">
        <v>0</v>
      </c>
      <c r="AK55" s="203">
        <v>99.62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154.88</v>
      </c>
      <c r="L56" s="203">
        <v>66</v>
      </c>
      <c r="M56" s="203">
        <v>59.42</v>
      </c>
      <c r="N56" s="203">
        <v>49.97</v>
      </c>
      <c r="O56" s="203">
        <v>70.599999999999994</v>
      </c>
      <c r="P56" s="203">
        <v>23.27</v>
      </c>
      <c r="Q56" s="203">
        <v>9.56</v>
      </c>
      <c r="R56" s="203">
        <v>17.93</v>
      </c>
      <c r="S56" s="203">
        <v>11.17</v>
      </c>
      <c r="T56" s="203">
        <v>0</v>
      </c>
      <c r="U56" s="203">
        <v>49.86</v>
      </c>
      <c r="V56" s="203">
        <v>8.76</v>
      </c>
      <c r="W56" s="203">
        <v>19.25</v>
      </c>
      <c r="X56" s="203">
        <v>62.41</v>
      </c>
      <c r="Y56" s="203">
        <v>0</v>
      </c>
      <c r="Z56" s="203">
        <v>89.59</v>
      </c>
      <c r="AA56" s="203">
        <v>38.17</v>
      </c>
      <c r="AB56" s="203">
        <v>0</v>
      </c>
      <c r="AC56" s="203">
        <v>11.85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10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100.18</v>
      </c>
      <c r="L57" s="203">
        <v>66</v>
      </c>
      <c r="M57" s="203">
        <v>59.42</v>
      </c>
      <c r="N57" s="203">
        <v>49.97</v>
      </c>
      <c r="O57" s="203">
        <v>70.599999999999994</v>
      </c>
      <c r="P57" s="203">
        <v>23.27</v>
      </c>
      <c r="Q57" s="203">
        <v>9.5399999999999991</v>
      </c>
      <c r="R57" s="203">
        <v>17.93</v>
      </c>
      <c r="S57" s="203">
        <v>11.17</v>
      </c>
      <c r="T57" s="203">
        <v>0</v>
      </c>
      <c r="U57" s="203">
        <v>49.86</v>
      </c>
      <c r="V57" s="203">
        <v>8.76</v>
      </c>
      <c r="W57" s="203">
        <v>19.25</v>
      </c>
      <c r="X57" s="203">
        <v>62.41</v>
      </c>
      <c r="Y57" s="203">
        <v>0</v>
      </c>
      <c r="Z57" s="203">
        <v>112.71</v>
      </c>
      <c r="AA57" s="203">
        <v>38.17</v>
      </c>
      <c r="AB57" s="203">
        <v>0</v>
      </c>
      <c r="AC57" s="203">
        <v>11.85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10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108.85</v>
      </c>
      <c r="L58" s="203">
        <v>66</v>
      </c>
      <c r="M58" s="203">
        <v>59.42</v>
      </c>
      <c r="N58" s="203">
        <v>49.97</v>
      </c>
      <c r="O58" s="203">
        <v>70.599999999999994</v>
      </c>
      <c r="P58" s="203">
        <v>23.27</v>
      </c>
      <c r="Q58" s="203">
        <v>9.5399999999999991</v>
      </c>
      <c r="R58" s="203">
        <v>17.93</v>
      </c>
      <c r="S58" s="203">
        <v>11.17</v>
      </c>
      <c r="T58" s="203">
        <v>0</v>
      </c>
      <c r="U58" s="203">
        <v>49.86</v>
      </c>
      <c r="V58" s="203">
        <v>8.76</v>
      </c>
      <c r="W58" s="203">
        <v>19.25</v>
      </c>
      <c r="X58" s="203">
        <v>62.41</v>
      </c>
      <c r="Y58" s="203">
        <v>0</v>
      </c>
      <c r="Z58" s="203">
        <v>112.71</v>
      </c>
      <c r="AA58" s="203">
        <v>38.17</v>
      </c>
      <c r="AB58" s="203">
        <v>0</v>
      </c>
      <c r="AC58" s="203">
        <v>11.85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10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98.25</v>
      </c>
      <c r="L59" s="203">
        <v>66</v>
      </c>
      <c r="M59" s="203">
        <v>59.42</v>
      </c>
      <c r="N59" s="203">
        <v>49.97</v>
      </c>
      <c r="O59" s="203">
        <v>70.599999999999994</v>
      </c>
      <c r="P59" s="203">
        <v>23.27</v>
      </c>
      <c r="Q59" s="203">
        <v>9.5399999999999991</v>
      </c>
      <c r="R59" s="203">
        <v>17.93</v>
      </c>
      <c r="S59" s="203">
        <v>11.17</v>
      </c>
      <c r="T59" s="203">
        <v>0</v>
      </c>
      <c r="U59" s="203">
        <v>49.86</v>
      </c>
      <c r="V59" s="203">
        <v>8.76</v>
      </c>
      <c r="W59" s="203">
        <v>19.25</v>
      </c>
      <c r="X59" s="203">
        <v>62.41</v>
      </c>
      <c r="Y59" s="203">
        <v>0</v>
      </c>
      <c r="Z59" s="203">
        <v>112.71</v>
      </c>
      <c r="AA59" s="203">
        <v>38.17</v>
      </c>
      <c r="AB59" s="203">
        <v>0</v>
      </c>
      <c r="AC59" s="203">
        <v>11.85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10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111.74</v>
      </c>
      <c r="L60" s="203">
        <v>66</v>
      </c>
      <c r="M60" s="203">
        <v>59.42</v>
      </c>
      <c r="N60" s="203">
        <v>49.97</v>
      </c>
      <c r="O60" s="203">
        <v>70.599999999999994</v>
      </c>
      <c r="P60" s="203">
        <v>23.27</v>
      </c>
      <c r="Q60" s="203">
        <v>9.5399999999999991</v>
      </c>
      <c r="R60" s="203">
        <v>17.93</v>
      </c>
      <c r="S60" s="203">
        <v>11.17</v>
      </c>
      <c r="T60" s="203">
        <v>0</v>
      </c>
      <c r="U60" s="203">
        <v>49.86</v>
      </c>
      <c r="V60" s="203">
        <v>8.76</v>
      </c>
      <c r="W60" s="203">
        <v>19.190000000000001</v>
      </c>
      <c r="X60" s="203">
        <v>62.41</v>
      </c>
      <c r="Y60" s="203">
        <v>0</v>
      </c>
      <c r="Z60" s="203">
        <v>112.71</v>
      </c>
      <c r="AA60" s="203">
        <v>38.159999999999997</v>
      </c>
      <c r="AB60" s="203">
        <v>0</v>
      </c>
      <c r="AC60" s="203">
        <v>11.85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10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154.88999999999999</v>
      </c>
      <c r="L61" s="203">
        <v>77.19</v>
      </c>
      <c r="M61" s="203">
        <v>59.42</v>
      </c>
      <c r="N61" s="203">
        <v>49.97</v>
      </c>
      <c r="O61" s="203">
        <v>70.599999999999994</v>
      </c>
      <c r="P61" s="203">
        <v>23.27</v>
      </c>
      <c r="Q61" s="203">
        <v>9.5399999999999991</v>
      </c>
      <c r="R61" s="203">
        <v>17.93</v>
      </c>
      <c r="S61" s="203">
        <v>11.17</v>
      </c>
      <c r="T61" s="203">
        <v>0</v>
      </c>
      <c r="U61" s="203">
        <v>49.86</v>
      </c>
      <c r="V61" s="203">
        <v>8.76</v>
      </c>
      <c r="W61" s="203">
        <v>19.190000000000001</v>
      </c>
      <c r="X61" s="203">
        <v>62.41</v>
      </c>
      <c r="Y61" s="203">
        <v>0</v>
      </c>
      <c r="Z61" s="203">
        <v>112.71</v>
      </c>
      <c r="AA61" s="203">
        <v>38.159999999999997</v>
      </c>
      <c r="AB61" s="203">
        <v>0</v>
      </c>
      <c r="AC61" s="203">
        <v>11.85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9.8800000000000008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154.88999999999999</v>
      </c>
      <c r="L62" s="203">
        <v>96.33</v>
      </c>
      <c r="M62" s="203">
        <v>59.42</v>
      </c>
      <c r="N62" s="203">
        <v>49.97</v>
      </c>
      <c r="O62" s="203">
        <v>70.599999999999994</v>
      </c>
      <c r="P62" s="203">
        <v>23.27</v>
      </c>
      <c r="Q62" s="203">
        <v>9.5399999999999991</v>
      </c>
      <c r="R62" s="203">
        <v>17.93</v>
      </c>
      <c r="S62" s="203">
        <v>11.17</v>
      </c>
      <c r="T62" s="203">
        <v>0</v>
      </c>
      <c r="U62" s="203">
        <v>49.86</v>
      </c>
      <c r="V62" s="203">
        <v>8.76</v>
      </c>
      <c r="W62" s="203">
        <v>19.190000000000001</v>
      </c>
      <c r="X62" s="203">
        <v>62.41</v>
      </c>
      <c r="Y62" s="203">
        <v>0</v>
      </c>
      <c r="Z62" s="203">
        <v>112.71</v>
      </c>
      <c r="AA62" s="203">
        <v>38.159999999999997</v>
      </c>
      <c r="AB62" s="203">
        <v>0</v>
      </c>
      <c r="AC62" s="203">
        <v>11.85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10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154.88999999999999</v>
      </c>
      <c r="L63" s="203">
        <v>117.52</v>
      </c>
      <c r="M63" s="203">
        <v>59.42</v>
      </c>
      <c r="N63" s="203">
        <v>49.97</v>
      </c>
      <c r="O63" s="203">
        <v>70.599999999999994</v>
      </c>
      <c r="P63" s="203">
        <v>23.27</v>
      </c>
      <c r="Q63" s="203">
        <v>9.23</v>
      </c>
      <c r="R63" s="203">
        <v>17.93</v>
      </c>
      <c r="S63" s="203">
        <v>11.16</v>
      </c>
      <c r="T63" s="203">
        <v>0</v>
      </c>
      <c r="U63" s="203">
        <v>49.86</v>
      </c>
      <c r="V63" s="203">
        <v>8.76</v>
      </c>
      <c r="W63" s="203">
        <v>19.190000000000001</v>
      </c>
      <c r="X63" s="203">
        <v>62.41</v>
      </c>
      <c r="Y63" s="203">
        <v>0</v>
      </c>
      <c r="Z63" s="203">
        <v>112.71</v>
      </c>
      <c r="AA63" s="203">
        <v>38.159999999999997</v>
      </c>
      <c r="AB63" s="203">
        <v>0</v>
      </c>
      <c r="AC63" s="203">
        <v>8.85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5.83</v>
      </c>
      <c r="AJ63" s="203">
        <v>0</v>
      </c>
      <c r="AK63" s="203">
        <v>99.62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154.88999999999999</v>
      </c>
      <c r="L64" s="203">
        <v>115.07</v>
      </c>
      <c r="M64" s="203">
        <v>59.42</v>
      </c>
      <c r="N64" s="203">
        <v>49.97</v>
      </c>
      <c r="O64" s="203">
        <v>70.599999999999994</v>
      </c>
      <c r="P64" s="203">
        <v>23.27</v>
      </c>
      <c r="Q64" s="203">
        <v>9.23</v>
      </c>
      <c r="R64" s="203">
        <v>17.93</v>
      </c>
      <c r="S64" s="203">
        <v>11.16</v>
      </c>
      <c r="T64" s="203">
        <v>0</v>
      </c>
      <c r="U64" s="203">
        <v>49.86</v>
      </c>
      <c r="V64" s="203">
        <v>8.76</v>
      </c>
      <c r="W64" s="203">
        <v>19.190000000000001</v>
      </c>
      <c r="X64" s="203">
        <v>62.41</v>
      </c>
      <c r="Y64" s="203">
        <v>0</v>
      </c>
      <c r="Z64" s="203">
        <v>112.71</v>
      </c>
      <c r="AA64" s="203">
        <v>38.159999999999997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10</v>
      </c>
      <c r="AJ64" s="203">
        <v>0</v>
      </c>
      <c r="AK64" s="203">
        <v>99.62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154.88999999999999</v>
      </c>
      <c r="L65" s="203">
        <v>117.82</v>
      </c>
      <c r="M65" s="203">
        <v>59.42</v>
      </c>
      <c r="N65" s="203">
        <v>49.97</v>
      </c>
      <c r="O65" s="203">
        <v>70.599999999999994</v>
      </c>
      <c r="P65" s="203">
        <v>23.27</v>
      </c>
      <c r="Q65" s="203">
        <v>9.23</v>
      </c>
      <c r="R65" s="203">
        <v>17.93</v>
      </c>
      <c r="S65" s="203">
        <v>11.16</v>
      </c>
      <c r="T65" s="203">
        <v>0</v>
      </c>
      <c r="U65" s="203">
        <v>49.86</v>
      </c>
      <c r="V65" s="203">
        <v>8.76</v>
      </c>
      <c r="W65" s="203">
        <v>19.190000000000001</v>
      </c>
      <c r="X65" s="203">
        <v>62.41</v>
      </c>
      <c r="Y65" s="203">
        <v>0</v>
      </c>
      <c r="Z65" s="203">
        <v>112.71</v>
      </c>
      <c r="AA65" s="203">
        <v>38.159999999999997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10</v>
      </c>
      <c r="AJ65" s="203">
        <v>0</v>
      </c>
      <c r="AK65" s="203">
        <v>99.62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154.88999999999999</v>
      </c>
      <c r="L66" s="203">
        <v>69.47</v>
      </c>
      <c r="M66" s="203">
        <v>59.42</v>
      </c>
      <c r="N66" s="203">
        <v>49.97</v>
      </c>
      <c r="O66" s="203">
        <v>70.599999999999994</v>
      </c>
      <c r="P66" s="203">
        <v>23.27</v>
      </c>
      <c r="Q66" s="203">
        <v>9.23</v>
      </c>
      <c r="R66" s="203">
        <v>17.93</v>
      </c>
      <c r="S66" s="203">
        <v>11.16</v>
      </c>
      <c r="T66" s="203">
        <v>0</v>
      </c>
      <c r="U66" s="203">
        <v>49.86</v>
      </c>
      <c r="V66" s="203">
        <v>8.76</v>
      </c>
      <c r="W66" s="203">
        <v>19.190000000000001</v>
      </c>
      <c r="X66" s="203">
        <v>62.41</v>
      </c>
      <c r="Y66" s="203">
        <v>0</v>
      </c>
      <c r="Z66" s="203">
        <v>112.71</v>
      </c>
      <c r="AA66" s="203">
        <v>38.159999999999997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10</v>
      </c>
      <c r="AJ66" s="203">
        <v>0</v>
      </c>
      <c r="AK66" s="203">
        <v>99.62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154.88999999999999</v>
      </c>
      <c r="L67" s="203">
        <v>61.25</v>
      </c>
      <c r="M67" s="203">
        <v>59.42</v>
      </c>
      <c r="N67" s="203">
        <v>49.97</v>
      </c>
      <c r="O67" s="203">
        <v>70.599999999999994</v>
      </c>
      <c r="P67" s="203">
        <v>23.27</v>
      </c>
      <c r="Q67" s="203">
        <v>9.23</v>
      </c>
      <c r="R67" s="203">
        <v>17.93</v>
      </c>
      <c r="S67" s="203">
        <v>11.16</v>
      </c>
      <c r="T67" s="203">
        <v>0</v>
      </c>
      <c r="U67" s="203">
        <v>49.86</v>
      </c>
      <c r="V67" s="203">
        <v>8.76</v>
      </c>
      <c r="W67" s="203">
        <v>19.190000000000001</v>
      </c>
      <c r="X67" s="203">
        <v>62.41</v>
      </c>
      <c r="Y67" s="203">
        <v>0</v>
      </c>
      <c r="Z67" s="203">
        <v>73.209999999999994</v>
      </c>
      <c r="AA67" s="203">
        <v>38.159999999999997</v>
      </c>
      <c r="AB67" s="203">
        <v>0</v>
      </c>
      <c r="AC67" s="203">
        <v>8.85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5.62</v>
      </c>
      <c r="AJ67" s="203">
        <v>0</v>
      </c>
      <c r="AK67" s="203">
        <v>99.62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154.88999999999999</v>
      </c>
      <c r="L68" s="203">
        <v>61.25</v>
      </c>
      <c r="M68" s="203">
        <v>59.42</v>
      </c>
      <c r="N68" s="203">
        <v>49.97</v>
      </c>
      <c r="O68" s="203">
        <v>70.599999999999994</v>
      </c>
      <c r="P68" s="203">
        <v>23.27</v>
      </c>
      <c r="Q68" s="203">
        <v>9.23</v>
      </c>
      <c r="R68" s="203">
        <v>17.940000000000001</v>
      </c>
      <c r="S68" s="203">
        <v>11.16</v>
      </c>
      <c r="T68" s="203">
        <v>0</v>
      </c>
      <c r="U68" s="203">
        <v>49.86</v>
      </c>
      <c r="V68" s="203">
        <v>8.76</v>
      </c>
      <c r="W68" s="203">
        <v>19.190000000000001</v>
      </c>
      <c r="X68" s="203">
        <v>62.41</v>
      </c>
      <c r="Y68" s="203">
        <v>0</v>
      </c>
      <c r="Z68" s="203">
        <v>93.44</v>
      </c>
      <c r="AA68" s="203">
        <v>38.159999999999997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10</v>
      </c>
      <c r="AJ68" s="203">
        <v>0</v>
      </c>
      <c r="AK68" s="203">
        <v>99.62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154.88</v>
      </c>
      <c r="L69" s="203">
        <v>61.25</v>
      </c>
      <c r="M69" s="203">
        <v>59.42</v>
      </c>
      <c r="N69" s="203">
        <v>49.97</v>
      </c>
      <c r="O69" s="203">
        <v>70.599999999999994</v>
      </c>
      <c r="P69" s="203">
        <v>23.26</v>
      </c>
      <c r="Q69" s="203">
        <v>9.23</v>
      </c>
      <c r="R69" s="203">
        <v>17.940000000000001</v>
      </c>
      <c r="S69" s="203">
        <v>11.16</v>
      </c>
      <c r="T69" s="203">
        <v>0</v>
      </c>
      <c r="U69" s="203">
        <v>49.86</v>
      </c>
      <c r="V69" s="203">
        <v>8.76</v>
      </c>
      <c r="W69" s="203">
        <v>19.190000000000001</v>
      </c>
      <c r="X69" s="203">
        <v>62.41</v>
      </c>
      <c r="Y69" s="203">
        <v>0</v>
      </c>
      <c r="Z69" s="203">
        <v>109.82</v>
      </c>
      <c r="AA69" s="203">
        <v>38.159999999999997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10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154.88</v>
      </c>
      <c r="L70" s="203">
        <v>61.25</v>
      </c>
      <c r="M70" s="203">
        <v>59.42</v>
      </c>
      <c r="N70" s="203">
        <v>49.97</v>
      </c>
      <c r="O70" s="203">
        <v>70.599999999999994</v>
      </c>
      <c r="P70" s="203">
        <v>23.26</v>
      </c>
      <c r="Q70" s="203">
        <v>9.23</v>
      </c>
      <c r="R70" s="203">
        <v>17.940000000000001</v>
      </c>
      <c r="S70" s="203">
        <v>11.16</v>
      </c>
      <c r="T70" s="203">
        <v>0</v>
      </c>
      <c r="U70" s="203">
        <v>49.86</v>
      </c>
      <c r="V70" s="203">
        <v>8.76</v>
      </c>
      <c r="W70" s="203">
        <v>19.190000000000001</v>
      </c>
      <c r="X70" s="203">
        <v>62.41</v>
      </c>
      <c r="Y70" s="203">
        <v>0</v>
      </c>
      <c r="Z70" s="203">
        <v>67.430000000000007</v>
      </c>
      <c r="AA70" s="203">
        <v>38.159999999999997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10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154.88999999999999</v>
      </c>
      <c r="L71" s="203">
        <v>63.58</v>
      </c>
      <c r="M71" s="203">
        <v>59.42</v>
      </c>
      <c r="N71" s="203">
        <v>49.97</v>
      </c>
      <c r="O71" s="203">
        <v>70.599999999999994</v>
      </c>
      <c r="P71" s="203">
        <v>23.26</v>
      </c>
      <c r="Q71" s="203">
        <v>9.23</v>
      </c>
      <c r="R71" s="203">
        <v>17.940000000000001</v>
      </c>
      <c r="S71" s="203">
        <v>11.16</v>
      </c>
      <c r="T71" s="203">
        <v>0</v>
      </c>
      <c r="U71" s="203">
        <v>49.86</v>
      </c>
      <c r="V71" s="203">
        <v>8.76</v>
      </c>
      <c r="W71" s="203">
        <v>19.190000000000001</v>
      </c>
      <c r="X71" s="203">
        <v>62.41</v>
      </c>
      <c r="Y71" s="203">
        <v>0</v>
      </c>
      <c r="Z71" s="203">
        <v>60.69</v>
      </c>
      <c r="AA71" s="203">
        <v>38.159999999999997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10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154.88999999999999</v>
      </c>
      <c r="L72" s="203">
        <v>63.58</v>
      </c>
      <c r="M72" s="203">
        <v>59.42</v>
      </c>
      <c r="N72" s="203">
        <v>49.97</v>
      </c>
      <c r="O72" s="203">
        <v>70.599999999999994</v>
      </c>
      <c r="P72" s="203">
        <v>23.26</v>
      </c>
      <c r="Q72" s="203">
        <v>9.23</v>
      </c>
      <c r="R72" s="203">
        <v>17.940000000000001</v>
      </c>
      <c r="S72" s="203">
        <v>11.16</v>
      </c>
      <c r="T72" s="203">
        <v>0</v>
      </c>
      <c r="U72" s="203">
        <v>49.86</v>
      </c>
      <c r="V72" s="203">
        <v>8.76</v>
      </c>
      <c r="W72" s="203">
        <v>19.190000000000001</v>
      </c>
      <c r="X72" s="203">
        <v>62.41</v>
      </c>
      <c r="Y72" s="203">
        <v>0</v>
      </c>
      <c r="Z72" s="203">
        <v>78.989999999999995</v>
      </c>
      <c r="AA72" s="203">
        <v>38.159999999999997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10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42.5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154.88999999999999</v>
      </c>
      <c r="L73" s="203">
        <v>77.95</v>
      </c>
      <c r="M73" s="203">
        <v>59.42</v>
      </c>
      <c r="N73" s="203">
        <v>49.97</v>
      </c>
      <c r="O73" s="203">
        <v>70.599999999999994</v>
      </c>
      <c r="P73" s="203">
        <v>23.26</v>
      </c>
      <c r="Q73" s="203">
        <v>9.23</v>
      </c>
      <c r="R73" s="203">
        <v>17.940000000000001</v>
      </c>
      <c r="S73" s="203">
        <v>11.16</v>
      </c>
      <c r="T73" s="203">
        <v>0</v>
      </c>
      <c r="U73" s="203">
        <v>49.86</v>
      </c>
      <c r="V73" s="203">
        <v>8.76</v>
      </c>
      <c r="W73" s="203">
        <v>19.190000000000001</v>
      </c>
      <c r="X73" s="203">
        <v>62.41</v>
      </c>
      <c r="Y73" s="203">
        <v>0</v>
      </c>
      <c r="Z73" s="203">
        <v>113.67</v>
      </c>
      <c r="AA73" s="203">
        <v>38.159999999999997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9.3800000000000008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21.27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154.88999999999999</v>
      </c>
      <c r="L74" s="203">
        <v>63.58</v>
      </c>
      <c r="M74" s="203">
        <v>59.42</v>
      </c>
      <c r="N74" s="203">
        <v>49.97</v>
      </c>
      <c r="O74" s="203">
        <v>70.599999999999994</v>
      </c>
      <c r="P74" s="203">
        <v>23.26</v>
      </c>
      <c r="Q74" s="203">
        <v>9.23</v>
      </c>
      <c r="R74" s="203">
        <v>17.940000000000001</v>
      </c>
      <c r="S74" s="203">
        <v>11.16</v>
      </c>
      <c r="T74" s="203">
        <v>0</v>
      </c>
      <c r="U74" s="203">
        <v>49.86</v>
      </c>
      <c r="V74" s="203">
        <v>8.76</v>
      </c>
      <c r="W74" s="203">
        <v>19.190000000000001</v>
      </c>
      <c r="X74" s="203">
        <v>62.41</v>
      </c>
      <c r="Y74" s="203">
        <v>0</v>
      </c>
      <c r="Z74" s="203">
        <v>103.07</v>
      </c>
      <c r="AA74" s="203">
        <v>38.159999999999997</v>
      </c>
      <c r="AB74" s="203">
        <v>0</v>
      </c>
      <c r="AC74" s="203">
        <v>9.11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6.67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9.98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154.88999999999999</v>
      </c>
      <c r="L75" s="203">
        <v>69.06</v>
      </c>
      <c r="M75" s="203">
        <v>59.42</v>
      </c>
      <c r="N75" s="203">
        <v>49.97</v>
      </c>
      <c r="O75" s="203">
        <v>70.599999999999994</v>
      </c>
      <c r="P75" s="203">
        <v>23.41</v>
      </c>
      <c r="Q75" s="203">
        <v>9.23</v>
      </c>
      <c r="R75" s="203">
        <v>17.940000000000001</v>
      </c>
      <c r="S75" s="203">
        <v>11.16</v>
      </c>
      <c r="T75" s="203">
        <v>0</v>
      </c>
      <c r="U75" s="203">
        <v>49.86</v>
      </c>
      <c r="V75" s="203">
        <v>8.76</v>
      </c>
      <c r="W75" s="203">
        <v>19.190000000000001</v>
      </c>
      <c r="X75" s="203">
        <v>62.41</v>
      </c>
      <c r="Y75" s="203">
        <v>0</v>
      </c>
      <c r="Z75" s="203">
        <v>76.41</v>
      </c>
      <c r="AA75" s="203">
        <v>38.159999999999997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10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154.88999999999999</v>
      </c>
      <c r="L76" s="203">
        <v>67.430000000000007</v>
      </c>
      <c r="M76" s="203">
        <v>59.42</v>
      </c>
      <c r="N76" s="203">
        <v>49.97</v>
      </c>
      <c r="O76" s="203">
        <v>70.599999999999994</v>
      </c>
      <c r="P76" s="203">
        <v>23.41</v>
      </c>
      <c r="Q76" s="203">
        <v>9.23</v>
      </c>
      <c r="R76" s="203">
        <v>17.940000000000001</v>
      </c>
      <c r="S76" s="203">
        <v>11.16</v>
      </c>
      <c r="T76" s="203">
        <v>0</v>
      </c>
      <c r="U76" s="203">
        <v>49.86</v>
      </c>
      <c r="V76" s="203">
        <v>8.76</v>
      </c>
      <c r="W76" s="203">
        <v>19.190000000000001</v>
      </c>
      <c r="X76" s="203">
        <v>62.41</v>
      </c>
      <c r="Y76" s="203">
        <v>0</v>
      </c>
      <c r="Z76" s="203">
        <v>96.43</v>
      </c>
      <c r="AA76" s="203">
        <v>38.159999999999997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10</v>
      </c>
      <c r="AJ76" s="203">
        <v>0</v>
      </c>
      <c r="AK76" s="203">
        <v>99.62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154.88999999999999</v>
      </c>
      <c r="L77" s="203">
        <v>122.31</v>
      </c>
      <c r="M77" s="203">
        <v>59.42</v>
      </c>
      <c r="N77" s="203">
        <v>49.97</v>
      </c>
      <c r="O77" s="203">
        <v>70.599999999999994</v>
      </c>
      <c r="P77" s="203">
        <v>23.41</v>
      </c>
      <c r="Q77" s="203">
        <v>9.23</v>
      </c>
      <c r="R77" s="203">
        <v>17.940000000000001</v>
      </c>
      <c r="S77" s="203">
        <v>11.16</v>
      </c>
      <c r="T77" s="203">
        <v>0</v>
      </c>
      <c r="U77" s="203">
        <v>49.86</v>
      </c>
      <c r="V77" s="203">
        <v>8.76</v>
      </c>
      <c r="W77" s="203">
        <v>19.190000000000001</v>
      </c>
      <c r="X77" s="203">
        <v>62.41</v>
      </c>
      <c r="Y77" s="203">
        <v>0</v>
      </c>
      <c r="Z77" s="203">
        <v>117.75</v>
      </c>
      <c r="AA77" s="203">
        <v>38.159999999999997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10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154.88999999999999</v>
      </c>
      <c r="L78" s="203">
        <v>122.31</v>
      </c>
      <c r="M78" s="203">
        <v>59.42</v>
      </c>
      <c r="N78" s="203">
        <v>49.97</v>
      </c>
      <c r="O78" s="203">
        <v>70.599999999999994</v>
      </c>
      <c r="P78" s="203">
        <v>23.41</v>
      </c>
      <c r="Q78" s="203">
        <v>9.23</v>
      </c>
      <c r="R78" s="203">
        <v>17.940000000000001</v>
      </c>
      <c r="S78" s="203">
        <v>11.16</v>
      </c>
      <c r="T78" s="203">
        <v>0</v>
      </c>
      <c r="U78" s="203">
        <v>49.86</v>
      </c>
      <c r="V78" s="203">
        <v>8.76</v>
      </c>
      <c r="W78" s="203">
        <v>19.190000000000001</v>
      </c>
      <c r="X78" s="203">
        <v>62.41</v>
      </c>
      <c r="Y78" s="203">
        <v>0</v>
      </c>
      <c r="Z78" s="203">
        <v>117.75</v>
      </c>
      <c r="AA78" s="203">
        <v>38.159999999999997</v>
      </c>
      <c r="AB78" s="203">
        <v>0</v>
      </c>
      <c r="AC78" s="203">
        <v>9.11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6.67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154.88999999999999</v>
      </c>
      <c r="L79" s="203">
        <v>117.55</v>
      </c>
      <c r="M79" s="203">
        <v>59.42</v>
      </c>
      <c r="N79" s="203">
        <v>49.97</v>
      </c>
      <c r="O79" s="203">
        <v>70.599999999999994</v>
      </c>
      <c r="P79" s="203">
        <v>23.41</v>
      </c>
      <c r="Q79" s="203">
        <v>9.23</v>
      </c>
      <c r="R79" s="203">
        <v>17.940000000000001</v>
      </c>
      <c r="S79" s="203">
        <v>11.16</v>
      </c>
      <c r="T79" s="203">
        <v>0</v>
      </c>
      <c r="U79" s="203">
        <v>49.86</v>
      </c>
      <c r="V79" s="203">
        <v>8.76</v>
      </c>
      <c r="W79" s="203">
        <v>19.190000000000001</v>
      </c>
      <c r="X79" s="203">
        <v>62.41</v>
      </c>
      <c r="Y79" s="203">
        <v>0</v>
      </c>
      <c r="Z79" s="203">
        <v>117.75</v>
      </c>
      <c r="AA79" s="203">
        <v>38.159999999999997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9.4700000000000006</v>
      </c>
      <c r="AJ79" s="203">
        <v>0</v>
      </c>
      <c r="AK79" s="203">
        <v>99.62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154.88999999999999</v>
      </c>
      <c r="L80" s="203">
        <v>117.55</v>
      </c>
      <c r="M80" s="203">
        <v>59.42</v>
      </c>
      <c r="N80" s="203">
        <v>49.97</v>
      </c>
      <c r="O80" s="203">
        <v>70.599999999999994</v>
      </c>
      <c r="P80" s="203">
        <v>23.41</v>
      </c>
      <c r="Q80" s="203">
        <v>9.23</v>
      </c>
      <c r="R80" s="203">
        <v>17.940000000000001</v>
      </c>
      <c r="S80" s="203">
        <v>11.16</v>
      </c>
      <c r="T80" s="203">
        <v>0</v>
      </c>
      <c r="U80" s="203">
        <v>49.86</v>
      </c>
      <c r="V80" s="203">
        <v>8.76</v>
      </c>
      <c r="W80" s="203">
        <v>19.190000000000001</v>
      </c>
      <c r="X80" s="203">
        <v>62.41</v>
      </c>
      <c r="Y80" s="203">
        <v>0</v>
      </c>
      <c r="Z80" s="203">
        <v>117.75</v>
      </c>
      <c r="AA80" s="203">
        <v>38.159999999999997</v>
      </c>
      <c r="AB80" s="203">
        <v>0</v>
      </c>
      <c r="AC80" s="203">
        <v>11.97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10</v>
      </c>
      <c r="AJ80" s="203">
        <v>0</v>
      </c>
      <c r="AK80" s="203">
        <v>99.62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154.88999999999999</v>
      </c>
      <c r="L81" s="203">
        <v>122.31</v>
      </c>
      <c r="M81" s="203">
        <v>59.42</v>
      </c>
      <c r="N81" s="203">
        <v>49.97</v>
      </c>
      <c r="O81" s="203">
        <v>70.599999999999994</v>
      </c>
      <c r="P81" s="203">
        <v>23.41</v>
      </c>
      <c r="Q81" s="203">
        <v>9.23</v>
      </c>
      <c r="R81" s="203">
        <v>17.940000000000001</v>
      </c>
      <c r="S81" s="203">
        <v>11.16</v>
      </c>
      <c r="T81" s="203">
        <v>0</v>
      </c>
      <c r="U81" s="203">
        <v>49.86</v>
      </c>
      <c r="V81" s="203">
        <v>8.76</v>
      </c>
      <c r="W81" s="203">
        <v>19.190000000000001</v>
      </c>
      <c r="X81" s="203">
        <v>62.41</v>
      </c>
      <c r="Y81" s="203">
        <v>0</v>
      </c>
      <c r="Z81" s="203">
        <v>117.75</v>
      </c>
      <c r="AA81" s="203">
        <v>38.159999999999997</v>
      </c>
      <c r="AB81" s="203">
        <v>0</v>
      </c>
      <c r="AC81" s="203">
        <v>11.97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10</v>
      </c>
      <c r="AJ81" s="203">
        <v>0</v>
      </c>
      <c r="AK81" s="203">
        <v>99.62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154.88999999999999</v>
      </c>
      <c r="L82" s="203">
        <v>122.31</v>
      </c>
      <c r="M82" s="203">
        <v>59.42</v>
      </c>
      <c r="N82" s="203">
        <v>49.97</v>
      </c>
      <c r="O82" s="203">
        <v>70.599999999999994</v>
      </c>
      <c r="P82" s="203">
        <v>23.41</v>
      </c>
      <c r="Q82" s="203">
        <v>9.23</v>
      </c>
      <c r="R82" s="203">
        <v>17.940000000000001</v>
      </c>
      <c r="S82" s="203">
        <v>11.16</v>
      </c>
      <c r="T82" s="203">
        <v>0</v>
      </c>
      <c r="U82" s="203">
        <v>49.86</v>
      </c>
      <c r="V82" s="203">
        <v>8.76</v>
      </c>
      <c r="W82" s="203">
        <v>19.190000000000001</v>
      </c>
      <c r="X82" s="203">
        <v>62.41</v>
      </c>
      <c r="Y82" s="203">
        <v>0</v>
      </c>
      <c r="Z82" s="203">
        <v>117.75</v>
      </c>
      <c r="AA82" s="203">
        <v>38.159999999999997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10</v>
      </c>
      <c r="AJ82" s="203">
        <v>0</v>
      </c>
      <c r="AK82" s="203">
        <v>99.62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154.88999999999999</v>
      </c>
      <c r="L83" s="203">
        <v>122.31</v>
      </c>
      <c r="M83" s="203">
        <v>59.42</v>
      </c>
      <c r="N83" s="203">
        <v>49.97</v>
      </c>
      <c r="O83" s="203">
        <v>70.599999999999994</v>
      </c>
      <c r="P83" s="203">
        <v>23.41</v>
      </c>
      <c r="Q83" s="203">
        <v>9.23</v>
      </c>
      <c r="R83" s="203">
        <v>17.940000000000001</v>
      </c>
      <c r="S83" s="203">
        <v>11.16</v>
      </c>
      <c r="T83" s="203">
        <v>0</v>
      </c>
      <c r="U83" s="203">
        <v>49.86</v>
      </c>
      <c r="V83" s="203">
        <v>8.76</v>
      </c>
      <c r="W83" s="203">
        <v>19.190000000000001</v>
      </c>
      <c r="X83" s="203">
        <v>62.41</v>
      </c>
      <c r="Y83" s="203">
        <v>0</v>
      </c>
      <c r="Z83" s="203">
        <v>117.75</v>
      </c>
      <c r="AA83" s="203">
        <v>38.159999999999997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10</v>
      </c>
      <c r="AJ83" s="203">
        <v>0</v>
      </c>
      <c r="AK83" s="203">
        <v>99.62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154.88999999999999</v>
      </c>
      <c r="L84" s="203">
        <v>122.31</v>
      </c>
      <c r="M84" s="203">
        <v>59.42</v>
      </c>
      <c r="N84" s="203">
        <v>49.97</v>
      </c>
      <c r="O84" s="203">
        <v>70.599999999999994</v>
      </c>
      <c r="P84" s="203">
        <v>23.41</v>
      </c>
      <c r="Q84" s="203">
        <v>9.23</v>
      </c>
      <c r="R84" s="203">
        <v>17.940000000000001</v>
      </c>
      <c r="S84" s="203">
        <v>11.16</v>
      </c>
      <c r="T84" s="203">
        <v>0</v>
      </c>
      <c r="U84" s="203">
        <v>49.86</v>
      </c>
      <c r="V84" s="203">
        <v>8.76</v>
      </c>
      <c r="W84" s="203">
        <v>19.190000000000001</v>
      </c>
      <c r="X84" s="203">
        <v>62.41</v>
      </c>
      <c r="Y84" s="203">
        <v>0</v>
      </c>
      <c r="Z84" s="203">
        <v>117.75</v>
      </c>
      <c r="AA84" s="203">
        <v>38.159999999999997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10</v>
      </c>
      <c r="AJ84" s="203">
        <v>0</v>
      </c>
      <c r="AK84" s="203">
        <v>99.62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154.88999999999999</v>
      </c>
      <c r="L85" s="203">
        <v>122.31</v>
      </c>
      <c r="M85" s="203">
        <v>59.42</v>
      </c>
      <c r="N85" s="203">
        <v>49.97</v>
      </c>
      <c r="O85" s="203">
        <v>70.599999999999994</v>
      </c>
      <c r="P85" s="203">
        <v>23.41</v>
      </c>
      <c r="Q85" s="203">
        <v>9.23</v>
      </c>
      <c r="R85" s="203">
        <v>17.940000000000001</v>
      </c>
      <c r="S85" s="203">
        <v>11.16</v>
      </c>
      <c r="T85" s="203">
        <v>0</v>
      </c>
      <c r="U85" s="203">
        <v>49.86</v>
      </c>
      <c r="V85" s="203">
        <v>8.76</v>
      </c>
      <c r="W85" s="203">
        <v>19.190000000000001</v>
      </c>
      <c r="X85" s="203">
        <v>62.41</v>
      </c>
      <c r="Y85" s="203">
        <v>0</v>
      </c>
      <c r="Z85" s="203">
        <v>117.75</v>
      </c>
      <c r="AA85" s="203">
        <v>38.159999999999997</v>
      </c>
      <c r="AB85" s="203">
        <v>0</v>
      </c>
      <c r="AC85" s="203">
        <v>9.11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6.81</v>
      </c>
      <c r="AJ85" s="203">
        <v>0</v>
      </c>
      <c r="AK85" s="203">
        <v>99.62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154.88999999999999</v>
      </c>
      <c r="L86" s="203">
        <v>122.31</v>
      </c>
      <c r="M86" s="203">
        <v>59.42</v>
      </c>
      <c r="N86" s="203">
        <v>49.97</v>
      </c>
      <c r="O86" s="203">
        <v>70.599999999999994</v>
      </c>
      <c r="P86" s="203">
        <v>23.41</v>
      </c>
      <c r="Q86" s="203">
        <v>9.23</v>
      </c>
      <c r="R86" s="203">
        <v>17.940000000000001</v>
      </c>
      <c r="S86" s="203">
        <v>11.16</v>
      </c>
      <c r="T86" s="203">
        <v>0</v>
      </c>
      <c r="U86" s="203">
        <v>49.86</v>
      </c>
      <c r="V86" s="203">
        <v>8.76</v>
      </c>
      <c r="W86" s="203">
        <v>19.190000000000001</v>
      </c>
      <c r="X86" s="203">
        <v>62.41</v>
      </c>
      <c r="Y86" s="203">
        <v>0</v>
      </c>
      <c r="Z86" s="203">
        <v>117.75</v>
      </c>
      <c r="AA86" s="203">
        <v>38.159999999999997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10</v>
      </c>
      <c r="AJ86" s="203">
        <v>0</v>
      </c>
      <c r="AK86" s="203">
        <v>99.62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154.88999999999999</v>
      </c>
      <c r="L87" s="203">
        <v>122.31</v>
      </c>
      <c r="M87" s="203">
        <v>59.42</v>
      </c>
      <c r="N87" s="203">
        <v>49.97</v>
      </c>
      <c r="O87" s="203">
        <v>70.599999999999994</v>
      </c>
      <c r="P87" s="203">
        <v>23.41</v>
      </c>
      <c r="Q87" s="203">
        <v>9.23</v>
      </c>
      <c r="R87" s="203">
        <v>17.940000000000001</v>
      </c>
      <c r="S87" s="203">
        <v>11.16</v>
      </c>
      <c r="T87" s="203">
        <v>0</v>
      </c>
      <c r="U87" s="203">
        <v>49.86</v>
      </c>
      <c r="V87" s="203">
        <v>8.76</v>
      </c>
      <c r="W87" s="203">
        <v>19.190000000000001</v>
      </c>
      <c r="X87" s="203">
        <v>62.41</v>
      </c>
      <c r="Y87" s="203">
        <v>0</v>
      </c>
      <c r="Z87" s="203">
        <v>117.75</v>
      </c>
      <c r="AA87" s="203">
        <v>38.159999999999997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10</v>
      </c>
      <c r="AJ87" s="203">
        <v>0</v>
      </c>
      <c r="AK87" s="203">
        <v>99.62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154.88999999999999</v>
      </c>
      <c r="L88" s="203">
        <v>122.31</v>
      </c>
      <c r="M88" s="203">
        <v>59.42</v>
      </c>
      <c r="N88" s="203">
        <v>49.97</v>
      </c>
      <c r="O88" s="203">
        <v>70.599999999999994</v>
      </c>
      <c r="P88" s="203">
        <v>23.41</v>
      </c>
      <c r="Q88" s="203">
        <v>9.23</v>
      </c>
      <c r="R88" s="203">
        <v>17.940000000000001</v>
      </c>
      <c r="S88" s="203">
        <v>11.16</v>
      </c>
      <c r="T88" s="203">
        <v>0</v>
      </c>
      <c r="U88" s="203">
        <v>49.86</v>
      </c>
      <c r="V88" s="203">
        <v>8.76</v>
      </c>
      <c r="W88" s="203">
        <v>19.190000000000001</v>
      </c>
      <c r="X88" s="203">
        <v>62.41</v>
      </c>
      <c r="Y88" s="203">
        <v>0</v>
      </c>
      <c r="Z88" s="203">
        <v>117.75</v>
      </c>
      <c r="AA88" s="203">
        <v>38.159999999999997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10</v>
      </c>
      <c r="AJ88" s="203">
        <v>0</v>
      </c>
      <c r="AK88" s="203">
        <v>99.62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154.88999999999999</v>
      </c>
      <c r="L89" s="203">
        <v>122.31</v>
      </c>
      <c r="M89" s="203">
        <v>59.42</v>
      </c>
      <c r="N89" s="203">
        <v>49.97</v>
      </c>
      <c r="O89" s="203">
        <v>70.599999999999994</v>
      </c>
      <c r="P89" s="203">
        <v>23.41</v>
      </c>
      <c r="Q89" s="203">
        <v>9.23</v>
      </c>
      <c r="R89" s="203">
        <v>17.940000000000001</v>
      </c>
      <c r="S89" s="203">
        <v>11.16</v>
      </c>
      <c r="T89" s="203">
        <v>0</v>
      </c>
      <c r="U89" s="203">
        <v>49.86</v>
      </c>
      <c r="V89" s="203">
        <v>8.76</v>
      </c>
      <c r="W89" s="203">
        <v>19.190000000000001</v>
      </c>
      <c r="X89" s="203">
        <v>62.41</v>
      </c>
      <c r="Y89" s="203">
        <v>0</v>
      </c>
      <c r="Z89" s="203">
        <v>117.75</v>
      </c>
      <c r="AA89" s="203">
        <v>38.159999999999997</v>
      </c>
      <c r="AB89" s="203">
        <v>0</v>
      </c>
      <c r="AC89" s="203">
        <v>9.11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7.11</v>
      </c>
      <c r="AJ89" s="203">
        <v>0</v>
      </c>
      <c r="AK89" s="203">
        <v>99.62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154.88999999999999</v>
      </c>
      <c r="L90" s="203">
        <v>122.31</v>
      </c>
      <c r="M90" s="203">
        <v>59.42</v>
      </c>
      <c r="N90" s="203">
        <v>49.97</v>
      </c>
      <c r="O90" s="203">
        <v>70.599999999999994</v>
      </c>
      <c r="P90" s="203">
        <v>23.41</v>
      </c>
      <c r="Q90" s="203">
        <v>9.23</v>
      </c>
      <c r="R90" s="203">
        <v>17.940000000000001</v>
      </c>
      <c r="S90" s="203">
        <v>11.16</v>
      </c>
      <c r="T90" s="203">
        <v>0</v>
      </c>
      <c r="U90" s="203">
        <v>49.86</v>
      </c>
      <c r="V90" s="203">
        <v>8.76</v>
      </c>
      <c r="W90" s="203">
        <v>19.190000000000001</v>
      </c>
      <c r="X90" s="203">
        <v>62.41</v>
      </c>
      <c r="Y90" s="203">
        <v>0</v>
      </c>
      <c r="Z90" s="203">
        <v>117.75</v>
      </c>
      <c r="AA90" s="203">
        <v>38.159999999999997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10</v>
      </c>
      <c r="AJ90" s="203">
        <v>0</v>
      </c>
      <c r="AK90" s="203">
        <v>99.62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154.88999999999999</v>
      </c>
      <c r="L91" s="203">
        <v>122.31</v>
      </c>
      <c r="M91" s="203">
        <v>59.42</v>
      </c>
      <c r="N91" s="203">
        <v>49.97</v>
      </c>
      <c r="O91" s="203">
        <v>70.599999999999994</v>
      </c>
      <c r="P91" s="203">
        <v>23.41</v>
      </c>
      <c r="Q91" s="203">
        <v>9.23</v>
      </c>
      <c r="R91" s="203">
        <v>17.940000000000001</v>
      </c>
      <c r="S91" s="203">
        <v>11.16</v>
      </c>
      <c r="T91" s="203">
        <v>0</v>
      </c>
      <c r="U91" s="203">
        <v>49.86</v>
      </c>
      <c r="V91" s="203">
        <v>8.76</v>
      </c>
      <c r="W91" s="203">
        <v>19.190000000000001</v>
      </c>
      <c r="X91" s="203">
        <v>62.41</v>
      </c>
      <c r="Y91" s="203">
        <v>0</v>
      </c>
      <c r="Z91" s="203">
        <v>117.75</v>
      </c>
      <c r="AA91" s="203">
        <v>38.159999999999997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10</v>
      </c>
      <c r="AJ91" s="203">
        <v>0</v>
      </c>
      <c r="AK91" s="203">
        <v>99.62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154.88999999999999</v>
      </c>
      <c r="L92" s="203">
        <v>122.31</v>
      </c>
      <c r="M92" s="203">
        <v>59.42</v>
      </c>
      <c r="N92" s="203">
        <v>49.97</v>
      </c>
      <c r="O92" s="203">
        <v>70.599999999999994</v>
      </c>
      <c r="P92" s="203">
        <v>23.41</v>
      </c>
      <c r="Q92" s="203">
        <v>9.23</v>
      </c>
      <c r="R92" s="203">
        <v>17.940000000000001</v>
      </c>
      <c r="S92" s="203">
        <v>11.16</v>
      </c>
      <c r="T92" s="203">
        <v>0</v>
      </c>
      <c r="U92" s="203">
        <v>49.86</v>
      </c>
      <c r="V92" s="203">
        <v>8.76</v>
      </c>
      <c r="W92" s="203">
        <v>19.190000000000001</v>
      </c>
      <c r="X92" s="203">
        <v>62.41</v>
      </c>
      <c r="Y92" s="203">
        <v>0</v>
      </c>
      <c r="Z92" s="203">
        <v>117.75</v>
      </c>
      <c r="AA92" s="203">
        <v>38.159999999999997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10</v>
      </c>
      <c r="AJ92" s="203">
        <v>0</v>
      </c>
      <c r="AK92" s="203">
        <v>99.62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154.88999999999999</v>
      </c>
      <c r="L93" s="203">
        <v>122.31</v>
      </c>
      <c r="M93" s="203">
        <v>59.42</v>
      </c>
      <c r="N93" s="203">
        <v>49.97</v>
      </c>
      <c r="O93" s="203">
        <v>70.599999999999994</v>
      </c>
      <c r="P93" s="203">
        <v>23.41</v>
      </c>
      <c r="Q93" s="203">
        <v>9.23</v>
      </c>
      <c r="R93" s="203">
        <v>17.940000000000001</v>
      </c>
      <c r="S93" s="203">
        <v>11.16</v>
      </c>
      <c r="T93" s="203">
        <v>0</v>
      </c>
      <c r="U93" s="203">
        <v>49.86</v>
      </c>
      <c r="V93" s="203">
        <v>8.76</v>
      </c>
      <c r="W93" s="203">
        <v>19.190000000000001</v>
      </c>
      <c r="X93" s="203">
        <v>62.41</v>
      </c>
      <c r="Y93" s="203">
        <v>0</v>
      </c>
      <c r="Z93" s="203">
        <v>117.75</v>
      </c>
      <c r="AA93" s="203">
        <v>38.159999999999997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10</v>
      </c>
      <c r="AJ93" s="203">
        <v>0</v>
      </c>
      <c r="AK93" s="203">
        <v>99.62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154.88999999999999</v>
      </c>
      <c r="L94" s="203">
        <v>122.31</v>
      </c>
      <c r="M94" s="203">
        <v>59.42</v>
      </c>
      <c r="N94" s="203">
        <v>49.97</v>
      </c>
      <c r="O94" s="203">
        <v>70.599999999999994</v>
      </c>
      <c r="P94" s="203">
        <v>23.41</v>
      </c>
      <c r="Q94" s="203">
        <v>9.23</v>
      </c>
      <c r="R94" s="203">
        <v>17.940000000000001</v>
      </c>
      <c r="S94" s="203">
        <v>11.16</v>
      </c>
      <c r="T94" s="203">
        <v>0</v>
      </c>
      <c r="U94" s="203">
        <v>49.86</v>
      </c>
      <c r="V94" s="203">
        <v>8.76</v>
      </c>
      <c r="W94" s="203">
        <v>19.190000000000001</v>
      </c>
      <c r="X94" s="203">
        <v>62.41</v>
      </c>
      <c r="Y94" s="203">
        <v>0</v>
      </c>
      <c r="Z94" s="203">
        <v>117.75</v>
      </c>
      <c r="AA94" s="203">
        <v>38.159999999999997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10</v>
      </c>
      <c r="AJ94" s="203">
        <v>0</v>
      </c>
      <c r="AK94" s="203">
        <v>99.62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154.88999999999999</v>
      </c>
      <c r="L95" s="203">
        <v>122.31</v>
      </c>
      <c r="M95" s="203">
        <v>59.42</v>
      </c>
      <c r="N95" s="203">
        <v>49.97</v>
      </c>
      <c r="O95" s="203">
        <v>70.599999999999994</v>
      </c>
      <c r="P95" s="203">
        <v>23.41</v>
      </c>
      <c r="Q95" s="203">
        <v>9.23</v>
      </c>
      <c r="R95" s="203">
        <v>17.940000000000001</v>
      </c>
      <c r="S95" s="203">
        <v>11.16</v>
      </c>
      <c r="T95" s="203">
        <v>0</v>
      </c>
      <c r="U95" s="203">
        <v>49.86</v>
      </c>
      <c r="V95" s="203">
        <v>8.76</v>
      </c>
      <c r="W95" s="203">
        <v>19.190000000000001</v>
      </c>
      <c r="X95" s="203">
        <v>62.41</v>
      </c>
      <c r="Y95" s="203">
        <v>0</v>
      </c>
      <c r="Z95" s="203">
        <v>117.75</v>
      </c>
      <c r="AA95" s="203">
        <v>38.159999999999997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10.47</v>
      </c>
      <c r="AJ95" s="203">
        <v>0</v>
      </c>
      <c r="AK95" s="203">
        <v>99.62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154.88999999999999</v>
      </c>
      <c r="L96" s="203">
        <v>122.31</v>
      </c>
      <c r="M96" s="203">
        <v>59.42</v>
      </c>
      <c r="N96" s="203">
        <v>49.97</v>
      </c>
      <c r="O96" s="203">
        <v>70.599999999999994</v>
      </c>
      <c r="P96" s="203">
        <v>23.41</v>
      </c>
      <c r="Q96" s="203">
        <v>9.23</v>
      </c>
      <c r="R96" s="203">
        <v>17.940000000000001</v>
      </c>
      <c r="S96" s="203">
        <v>11.16</v>
      </c>
      <c r="T96" s="203">
        <v>0</v>
      </c>
      <c r="U96" s="203">
        <v>49.86</v>
      </c>
      <c r="V96" s="203">
        <v>8.76</v>
      </c>
      <c r="W96" s="203">
        <v>19.190000000000001</v>
      </c>
      <c r="X96" s="203">
        <v>62.41</v>
      </c>
      <c r="Y96" s="203">
        <v>0</v>
      </c>
      <c r="Z96" s="203">
        <v>117.75</v>
      </c>
      <c r="AA96" s="203">
        <v>38.159999999999997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10.47</v>
      </c>
      <c r="AJ96" s="203">
        <v>0</v>
      </c>
      <c r="AK96" s="203">
        <v>99.62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154.88999999999999</v>
      </c>
      <c r="L97" s="203">
        <v>122.31</v>
      </c>
      <c r="M97" s="203">
        <v>59.42</v>
      </c>
      <c r="N97" s="203">
        <v>49.97</v>
      </c>
      <c r="O97" s="203">
        <v>70.599999999999994</v>
      </c>
      <c r="P97" s="203">
        <v>23.41</v>
      </c>
      <c r="Q97" s="203">
        <v>9.23</v>
      </c>
      <c r="R97" s="203">
        <v>17.940000000000001</v>
      </c>
      <c r="S97" s="203">
        <v>11.16</v>
      </c>
      <c r="T97" s="203">
        <v>0</v>
      </c>
      <c r="U97" s="203">
        <v>49.86</v>
      </c>
      <c r="V97" s="203">
        <v>8.76</v>
      </c>
      <c r="W97" s="203">
        <v>19.190000000000001</v>
      </c>
      <c r="X97" s="203">
        <v>62.41</v>
      </c>
      <c r="Y97" s="203">
        <v>0</v>
      </c>
      <c r="Z97" s="203">
        <v>117.75</v>
      </c>
      <c r="AA97" s="203">
        <v>38.159999999999997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10.47</v>
      </c>
      <c r="AJ97" s="203">
        <v>0</v>
      </c>
      <c r="AK97" s="203">
        <v>99.62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154.88999999999999</v>
      </c>
      <c r="L98" s="203">
        <v>122.31</v>
      </c>
      <c r="M98" s="203">
        <v>59.42</v>
      </c>
      <c r="N98" s="203">
        <v>49.97</v>
      </c>
      <c r="O98" s="203">
        <v>70.599999999999994</v>
      </c>
      <c r="P98" s="203">
        <v>23.41</v>
      </c>
      <c r="Q98" s="203">
        <v>9.23</v>
      </c>
      <c r="R98" s="203">
        <v>17.940000000000001</v>
      </c>
      <c r="S98" s="203">
        <v>11.16</v>
      </c>
      <c r="T98" s="203">
        <v>0</v>
      </c>
      <c r="U98" s="203">
        <v>49.86</v>
      </c>
      <c r="V98" s="203">
        <v>8.76</v>
      </c>
      <c r="W98" s="203">
        <v>19.190000000000001</v>
      </c>
      <c r="X98" s="203">
        <v>62.41</v>
      </c>
      <c r="Y98" s="203">
        <v>0</v>
      </c>
      <c r="Z98" s="203">
        <v>117.75</v>
      </c>
      <c r="AA98" s="203">
        <v>38.159999999999997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10.47</v>
      </c>
      <c r="AJ98" s="203">
        <v>0</v>
      </c>
      <c r="AK98" s="203">
        <v>99.62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3.053194999999997</v>
      </c>
      <c r="L99">
        <f t="shared" si="0"/>
        <v>2.0754375000000018</v>
      </c>
      <c r="M99">
        <f t="shared" si="0"/>
        <v>1.4201400000000011</v>
      </c>
      <c r="N99">
        <f t="shared" si="0"/>
        <v>1.199279999999999</v>
      </c>
      <c r="O99">
        <f t="shared" si="0"/>
        <v>1.6944000000000026</v>
      </c>
      <c r="P99">
        <f t="shared" si="0"/>
        <v>0.56105499999999986</v>
      </c>
      <c r="Q99">
        <f t="shared" si="0"/>
        <v>0.18313000000000021</v>
      </c>
      <c r="R99">
        <f t="shared" si="0"/>
        <v>0.36132250000000038</v>
      </c>
      <c r="S99">
        <f t="shared" si="0"/>
        <v>0.2214899999999998</v>
      </c>
      <c r="T99">
        <f t="shared" si="0"/>
        <v>0</v>
      </c>
      <c r="U99">
        <f t="shared" si="0"/>
        <v>1.1966399999999997</v>
      </c>
      <c r="V99">
        <f t="shared" si="0"/>
        <v>0.18372999999999984</v>
      </c>
      <c r="W99">
        <f t="shared" si="0"/>
        <v>0.4096825000000005</v>
      </c>
      <c r="X99">
        <f t="shared" si="0"/>
        <v>1.3930874999999983</v>
      </c>
      <c r="Y99">
        <f t="shared" si="0"/>
        <v>0</v>
      </c>
      <c r="Z99">
        <f t="shared" si="0"/>
        <v>2.238669999999999</v>
      </c>
      <c r="AA99">
        <f t="shared" si="0"/>
        <v>0.91593749999999896</v>
      </c>
      <c r="AB99">
        <f t="shared" si="0"/>
        <v>0</v>
      </c>
      <c r="AC99">
        <f t="shared" si="0"/>
        <v>0.30178999999999995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0.23030250000000005</v>
      </c>
      <c r="AJ99">
        <f t="shared" si="0"/>
        <v>0</v>
      </c>
      <c r="AK99">
        <f t="shared" si="0"/>
        <v>2.30457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0.47339999999999999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24.08</v>
      </c>
      <c r="L3" s="203">
        <v>18.3</v>
      </c>
      <c r="M3" s="203">
        <v>0</v>
      </c>
      <c r="N3" s="203">
        <v>28.9</v>
      </c>
      <c r="O3" s="203">
        <v>48.53</v>
      </c>
      <c r="P3" s="203">
        <v>58.72</v>
      </c>
      <c r="Q3" s="203">
        <v>1.93</v>
      </c>
      <c r="R3" s="203">
        <v>4.82</v>
      </c>
      <c r="S3" s="203">
        <v>2.89</v>
      </c>
      <c r="T3" s="203">
        <v>0</v>
      </c>
      <c r="U3" s="203">
        <v>234.74</v>
      </c>
      <c r="V3" s="203">
        <v>5.08</v>
      </c>
      <c r="W3" s="203">
        <v>10.99</v>
      </c>
      <c r="X3" s="203">
        <v>36.1</v>
      </c>
      <c r="Y3" s="203">
        <v>0</v>
      </c>
      <c r="Z3" s="203">
        <v>68.09</v>
      </c>
      <c r="AA3" s="203">
        <v>22.07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5.79</v>
      </c>
      <c r="AJ3" s="203">
        <v>0</v>
      </c>
      <c r="AK3" s="203">
        <v>40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24.08</v>
      </c>
      <c r="L4" s="203">
        <v>18.3</v>
      </c>
      <c r="M4" s="203">
        <v>0</v>
      </c>
      <c r="N4" s="203">
        <v>28.9</v>
      </c>
      <c r="O4" s="203">
        <v>48.53</v>
      </c>
      <c r="P4" s="203">
        <v>58.72</v>
      </c>
      <c r="Q4" s="203">
        <v>1.93</v>
      </c>
      <c r="R4" s="203">
        <v>4.82</v>
      </c>
      <c r="S4" s="203">
        <v>2.89</v>
      </c>
      <c r="T4" s="203">
        <v>0</v>
      </c>
      <c r="U4" s="203">
        <v>234.74</v>
      </c>
      <c r="V4" s="203">
        <v>5.08</v>
      </c>
      <c r="W4" s="203">
        <v>10.99</v>
      </c>
      <c r="X4" s="203">
        <v>36.1</v>
      </c>
      <c r="Y4" s="203">
        <v>0</v>
      </c>
      <c r="Z4" s="203">
        <v>68.09</v>
      </c>
      <c r="AA4" s="203">
        <v>22.07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5.79</v>
      </c>
      <c r="AJ4" s="203">
        <v>0</v>
      </c>
      <c r="AK4" s="203">
        <v>40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24.08</v>
      </c>
      <c r="L5" s="203">
        <v>18.3</v>
      </c>
      <c r="M5" s="203">
        <v>0</v>
      </c>
      <c r="N5" s="203">
        <v>28.9</v>
      </c>
      <c r="O5" s="203">
        <v>48.53</v>
      </c>
      <c r="P5" s="203">
        <v>58.72</v>
      </c>
      <c r="Q5" s="203">
        <v>1.93</v>
      </c>
      <c r="R5" s="203">
        <v>4.82</v>
      </c>
      <c r="S5" s="203">
        <v>2.89</v>
      </c>
      <c r="T5" s="203">
        <v>0</v>
      </c>
      <c r="U5" s="203">
        <v>234.74</v>
      </c>
      <c r="V5" s="203">
        <v>5.08</v>
      </c>
      <c r="W5" s="203">
        <v>10.99</v>
      </c>
      <c r="X5" s="203">
        <v>36.1</v>
      </c>
      <c r="Y5" s="203">
        <v>0</v>
      </c>
      <c r="Z5" s="203">
        <v>68.09</v>
      </c>
      <c r="AA5" s="203">
        <v>22.07</v>
      </c>
      <c r="AB5" s="203">
        <v>0</v>
      </c>
      <c r="AC5" s="203">
        <v>7.43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5.79</v>
      </c>
      <c r="AJ5" s="203">
        <v>0</v>
      </c>
      <c r="AK5" s="203">
        <v>40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24.08</v>
      </c>
      <c r="L6" s="203">
        <v>18.3</v>
      </c>
      <c r="M6" s="203">
        <v>0</v>
      </c>
      <c r="N6" s="203">
        <v>28.9</v>
      </c>
      <c r="O6" s="203">
        <v>48.53</v>
      </c>
      <c r="P6" s="203">
        <v>58.72</v>
      </c>
      <c r="Q6" s="203">
        <v>1.93</v>
      </c>
      <c r="R6" s="203">
        <v>4.82</v>
      </c>
      <c r="S6" s="203">
        <v>2.89</v>
      </c>
      <c r="T6" s="203">
        <v>0</v>
      </c>
      <c r="U6" s="203">
        <v>234.74</v>
      </c>
      <c r="V6" s="203">
        <v>5.08</v>
      </c>
      <c r="W6" s="203">
        <v>10.99</v>
      </c>
      <c r="X6" s="203">
        <v>36.1</v>
      </c>
      <c r="Y6" s="203">
        <v>0</v>
      </c>
      <c r="Z6" s="203">
        <v>68.09</v>
      </c>
      <c r="AA6" s="203">
        <v>22.07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5.79</v>
      </c>
      <c r="AJ6" s="203">
        <v>0</v>
      </c>
      <c r="AK6" s="203">
        <v>40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24.08</v>
      </c>
      <c r="L7" s="203">
        <v>18.739999999999998</v>
      </c>
      <c r="M7" s="203">
        <v>0</v>
      </c>
      <c r="N7" s="203">
        <v>28.9</v>
      </c>
      <c r="O7" s="203">
        <v>48.53</v>
      </c>
      <c r="P7" s="203">
        <v>58.72</v>
      </c>
      <c r="Q7" s="203">
        <v>1.98</v>
      </c>
      <c r="R7" s="203">
        <v>4.82</v>
      </c>
      <c r="S7" s="203">
        <v>2.89</v>
      </c>
      <c r="T7" s="203">
        <v>0</v>
      </c>
      <c r="U7" s="203">
        <v>234.74</v>
      </c>
      <c r="V7" s="203">
        <v>5.08</v>
      </c>
      <c r="W7" s="203">
        <v>11.02</v>
      </c>
      <c r="X7" s="203">
        <v>36.1</v>
      </c>
      <c r="Y7" s="203">
        <v>0</v>
      </c>
      <c r="Z7" s="203">
        <v>68.09</v>
      </c>
      <c r="AA7" s="203">
        <v>22.07</v>
      </c>
      <c r="AB7" s="203">
        <v>0</v>
      </c>
      <c r="AC7" s="203">
        <v>7.43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5.79</v>
      </c>
      <c r="AJ7" s="203">
        <v>0</v>
      </c>
      <c r="AK7" s="203">
        <v>40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24.08</v>
      </c>
      <c r="L8" s="203">
        <v>18.739999999999998</v>
      </c>
      <c r="M8" s="203">
        <v>0</v>
      </c>
      <c r="N8" s="203">
        <v>28.9</v>
      </c>
      <c r="O8" s="203">
        <v>48.53</v>
      </c>
      <c r="P8" s="203">
        <v>58.72</v>
      </c>
      <c r="Q8" s="203">
        <v>1.98</v>
      </c>
      <c r="R8" s="203">
        <v>4.82</v>
      </c>
      <c r="S8" s="203">
        <v>2.89</v>
      </c>
      <c r="T8" s="203">
        <v>0</v>
      </c>
      <c r="U8" s="203">
        <v>234.74</v>
      </c>
      <c r="V8" s="203">
        <v>5.08</v>
      </c>
      <c r="W8" s="203">
        <v>11</v>
      </c>
      <c r="X8" s="203">
        <v>36.1</v>
      </c>
      <c r="Y8" s="203">
        <v>0</v>
      </c>
      <c r="Z8" s="203">
        <v>68.09</v>
      </c>
      <c r="AA8" s="203">
        <v>22.07</v>
      </c>
      <c r="AB8" s="203">
        <v>0</v>
      </c>
      <c r="AC8" s="203">
        <v>7.43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5.6</v>
      </c>
      <c r="AJ8" s="203">
        <v>0</v>
      </c>
      <c r="AK8" s="203">
        <v>40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24.08</v>
      </c>
      <c r="L9" s="203">
        <v>18.739999999999998</v>
      </c>
      <c r="M9" s="203">
        <v>0</v>
      </c>
      <c r="N9" s="203">
        <v>28.9</v>
      </c>
      <c r="O9" s="203">
        <v>48.53</v>
      </c>
      <c r="P9" s="203">
        <v>58.72</v>
      </c>
      <c r="Q9" s="203">
        <v>5.33</v>
      </c>
      <c r="R9" s="203">
        <v>10.38</v>
      </c>
      <c r="S9" s="203">
        <v>6.45</v>
      </c>
      <c r="T9" s="203">
        <v>0</v>
      </c>
      <c r="U9" s="203">
        <v>234.74</v>
      </c>
      <c r="V9" s="203">
        <v>5.08</v>
      </c>
      <c r="W9" s="203">
        <v>11.07</v>
      </c>
      <c r="X9" s="203">
        <v>36.1</v>
      </c>
      <c r="Y9" s="203">
        <v>0</v>
      </c>
      <c r="Z9" s="203">
        <v>36.47</v>
      </c>
      <c r="AA9" s="203">
        <v>22.07</v>
      </c>
      <c r="AB9" s="203">
        <v>0</v>
      </c>
      <c r="AC9" s="203">
        <v>7.43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5.6</v>
      </c>
      <c r="AJ9" s="203">
        <v>0</v>
      </c>
      <c r="AK9" s="203">
        <v>40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24.08</v>
      </c>
      <c r="L10" s="203">
        <v>18.739999999999998</v>
      </c>
      <c r="M10" s="203">
        <v>0</v>
      </c>
      <c r="N10" s="203">
        <v>28.9</v>
      </c>
      <c r="O10" s="203">
        <v>48.53</v>
      </c>
      <c r="P10" s="203">
        <v>58.72</v>
      </c>
      <c r="Q10" s="203">
        <v>5.33</v>
      </c>
      <c r="R10" s="203">
        <v>10.38</v>
      </c>
      <c r="S10" s="203">
        <v>6.45</v>
      </c>
      <c r="T10" s="203">
        <v>0</v>
      </c>
      <c r="U10" s="203">
        <v>234.74</v>
      </c>
      <c r="V10" s="203">
        <v>5.08</v>
      </c>
      <c r="W10" s="203">
        <v>11.07</v>
      </c>
      <c r="X10" s="203">
        <v>36.1</v>
      </c>
      <c r="Y10" s="203">
        <v>0</v>
      </c>
      <c r="Z10" s="203">
        <v>32.75</v>
      </c>
      <c r="AA10" s="203">
        <v>22.07</v>
      </c>
      <c r="AB10" s="203">
        <v>0</v>
      </c>
      <c r="AC10" s="203">
        <v>7.43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5.6</v>
      </c>
      <c r="AJ10" s="203">
        <v>0</v>
      </c>
      <c r="AK10" s="203">
        <v>40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27.4</v>
      </c>
      <c r="L11" s="203">
        <v>18.760000000000002</v>
      </c>
      <c r="M11" s="203">
        <v>0</v>
      </c>
      <c r="N11" s="203">
        <v>28.9</v>
      </c>
      <c r="O11" s="203">
        <v>48.53</v>
      </c>
      <c r="P11" s="203">
        <v>58.72</v>
      </c>
      <c r="Q11" s="203">
        <v>2</v>
      </c>
      <c r="R11" s="203">
        <v>4.82</v>
      </c>
      <c r="S11" s="203">
        <v>2.89</v>
      </c>
      <c r="T11" s="203">
        <v>0</v>
      </c>
      <c r="U11" s="203">
        <v>234.74</v>
      </c>
      <c r="V11" s="203">
        <v>0</v>
      </c>
      <c r="W11" s="203">
        <v>11.06</v>
      </c>
      <c r="X11" s="203">
        <v>36.1</v>
      </c>
      <c r="Y11" s="203">
        <v>0</v>
      </c>
      <c r="Z11" s="203">
        <v>32.75</v>
      </c>
      <c r="AA11" s="203">
        <v>22.07</v>
      </c>
      <c r="AB11" s="203">
        <v>0</v>
      </c>
      <c r="AC11" s="203">
        <v>7.43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5.6</v>
      </c>
      <c r="AJ11" s="203">
        <v>0</v>
      </c>
      <c r="AK11" s="203">
        <v>40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27.4</v>
      </c>
      <c r="L12" s="203">
        <v>18.760000000000002</v>
      </c>
      <c r="M12" s="203">
        <v>0</v>
      </c>
      <c r="N12" s="203">
        <v>28.9</v>
      </c>
      <c r="O12" s="203">
        <v>48.53</v>
      </c>
      <c r="P12" s="203">
        <v>58.72</v>
      </c>
      <c r="Q12" s="203">
        <v>2.82</v>
      </c>
      <c r="R12" s="203">
        <v>5.64</v>
      </c>
      <c r="S12" s="203">
        <v>3.49</v>
      </c>
      <c r="T12" s="203">
        <v>0</v>
      </c>
      <c r="U12" s="203">
        <v>234.74</v>
      </c>
      <c r="V12" s="203">
        <v>0</v>
      </c>
      <c r="W12" s="203">
        <v>11.09</v>
      </c>
      <c r="X12" s="203">
        <v>36.1</v>
      </c>
      <c r="Y12" s="203">
        <v>0</v>
      </c>
      <c r="Z12" s="203">
        <v>32.75</v>
      </c>
      <c r="AA12" s="203">
        <v>22.07</v>
      </c>
      <c r="AB12" s="203">
        <v>0</v>
      </c>
      <c r="AC12" s="203">
        <v>7.43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5.6</v>
      </c>
      <c r="AJ12" s="203">
        <v>0</v>
      </c>
      <c r="AK12" s="203">
        <v>41.45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27.4</v>
      </c>
      <c r="L13" s="203">
        <v>18.760000000000002</v>
      </c>
      <c r="M13" s="203">
        <v>0</v>
      </c>
      <c r="N13" s="203">
        <v>28.9</v>
      </c>
      <c r="O13" s="203">
        <v>48.53</v>
      </c>
      <c r="P13" s="203">
        <v>58.72</v>
      </c>
      <c r="Q13" s="203">
        <v>2.82</v>
      </c>
      <c r="R13" s="203">
        <v>5.64</v>
      </c>
      <c r="S13" s="203">
        <v>3.49</v>
      </c>
      <c r="T13" s="203">
        <v>0</v>
      </c>
      <c r="U13" s="203">
        <v>234.74</v>
      </c>
      <c r="V13" s="203">
        <v>0</v>
      </c>
      <c r="W13" s="203">
        <v>11.09</v>
      </c>
      <c r="X13" s="203">
        <v>36.090000000000003</v>
      </c>
      <c r="Y13" s="203">
        <v>0</v>
      </c>
      <c r="Z13" s="203">
        <v>32.75</v>
      </c>
      <c r="AA13" s="203">
        <v>22.07</v>
      </c>
      <c r="AB13" s="203">
        <v>0</v>
      </c>
      <c r="AC13" s="203">
        <v>7.43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5.6</v>
      </c>
      <c r="AJ13" s="203">
        <v>0</v>
      </c>
      <c r="AK13" s="203">
        <v>41.45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27.4</v>
      </c>
      <c r="L14" s="203">
        <v>18.760000000000002</v>
      </c>
      <c r="M14" s="203">
        <v>0</v>
      </c>
      <c r="N14" s="203">
        <v>28.9</v>
      </c>
      <c r="O14" s="203">
        <v>48.53</v>
      </c>
      <c r="P14" s="203">
        <v>58.72</v>
      </c>
      <c r="Q14" s="203">
        <v>5.54</v>
      </c>
      <c r="R14" s="203">
        <v>10.77</v>
      </c>
      <c r="S14" s="203">
        <v>6.7</v>
      </c>
      <c r="T14" s="203">
        <v>0</v>
      </c>
      <c r="U14" s="203">
        <v>234.74</v>
      </c>
      <c r="V14" s="203">
        <v>0</v>
      </c>
      <c r="W14" s="203">
        <v>11.09</v>
      </c>
      <c r="X14" s="203">
        <v>36.090000000000003</v>
      </c>
      <c r="Y14" s="203">
        <v>0</v>
      </c>
      <c r="Z14" s="203">
        <v>32.75</v>
      </c>
      <c r="AA14" s="203">
        <v>22.07</v>
      </c>
      <c r="AB14" s="203">
        <v>0</v>
      </c>
      <c r="AC14" s="203">
        <v>7.43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5.6</v>
      </c>
      <c r="AJ14" s="203">
        <v>0</v>
      </c>
      <c r="AK14" s="203">
        <v>41.45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27.4</v>
      </c>
      <c r="L15" s="203">
        <v>18.760000000000002</v>
      </c>
      <c r="M15" s="203">
        <v>0</v>
      </c>
      <c r="N15" s="203">
        <v>28.9</v>
      </c>
      <c r="O15" s="203">
        <v>48.53</v>
      </c>
      <c r="P15" s="203">
        <v>58.72</v>
      </c>
      <c r="Q15" s="203">
        <v>5.54</v>
      </c>
      <c r="R15" s="203">
        <v>10.77</v>
      </c>
      <c r="S15" s="203">
        <v>6.7</v>
      </c>
      <c r="T15" s="203">
        <v>0</v>
      </c>
      <c r="U15" s="203">
        <v>234.74</v>
      </c>
      <c r="V15" s="203">
        <v>0</v>
      </c>
      <c r="W15" s="203">
        <v>11.11</v>
      </c>
      <c r="X15" s="203">
        <v>36.090000000000003</v>
      </c>
      <c r="Y15" s="203">
        <v>0</v>
      </c>
      <c r="Z15" s="203">
        <v>32.75</v>
      </c>
      <c r="AA15" s="203">
        <v>22.07</v>
      </c>
      <c r="AB15" s="203">
        <v>0</v>
      </c>
      <c r="AC15" s="203">
        <v>7.43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5.6</v>
      </c>
      <c r="AJ15" s="203">
        <v>0</v>
      </c>
      <c r="AK15" s="203">
        <v>40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27.4</v>
      </c>
      <c r="L16" s="203">
        <v>18.760000000000002</v>
      </c>
      <c r="M16" s="203">
        <v>0</v>
      </c>
      <c r="N16" s="203">
        <v>28.9</v>
      </c>
      <c r="O16" s="203">
        <v>48.53</v>
      </c>
      <c r="P16" s="203">
        <v>58.72</v>
      </c>
      <c r="Q16" s="203">
        <v>2.94</v>
      </c>
      <c r="R16" s="203">
        <v>5.64</v>
      </c>
      <c r="S16" s="203">
        <v>3.49</v>
      </c>
      <c r="T16" s="203">
        <v>0</v>
      </c>
      <c r="U16" s="203">
        <v>234.74</v>
      </c>
      <c r="V16" s="203">
        <v>0</v>
      </c>
      <c r="W16" s="203">
        <v>11.11</v>
      </c>
      <c r="X16" s="203">
        <v>36.090000000000003</v>
      </c>
      <c r="Y16" s="203">
        <v>0</v>
      </c>
      <c r="Z16" s="203">
        <v>32.75</v>
      </c>
      <c r="AA16" s="203">
        <v>22.07</v>
      </c>
      <c r="AB16" s="203">
        <v>0</v>
      </c>
      <c r="AC16" s="203">
        <v>7.43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5.6</v>
      </c>
      <c r="AJ16" s="203">
        <v>0</v>
      </c>
      <c r="AK16" s="203">
        <v>40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27.41</v>
      </c>
      <c r="L17" s="203">
        <v>18.760000000000002</v>
      </c>
      <c r="M17" s="203">
        <v>0</v>
      </c>
      <c r="N17" s="203">
        <v>28.9</v>
      </c>
      <c r="O17" s="203">
        <v>48.53</v>
      </c>
      <c r="P17" s="203">
        <v>58.72</v>
      </c>
      <c r="Q17" s="203">
        <v>2.94</v>
      </c>
      <c r="R17" s="203">
        <v>5.7</v>
      </c>
      <c r="S17" s="203">
        <v>3.55</v>
      </c>
      <c r="T17" s="203">
        <v>0</v>
      </c>
      <c r="U17" s="203">
        <v>234.74</v>
      </c>
      <c r="V17" s="203">
        <v>0</v>
      </c>
      <c r="W17" s="203">
        <v>11.09</v>
      </c>
      <c r="X17" s="203">
        <v>36.090000000000003</v>
      </c>
      <c r="Y17" s="203">
        <v>0</v>
      </c>
      <c r="Z17" s="203">
        <v>32.75</v>
      </c>
      <c r="AA17" s="203">
        <v>22.07</v>
      </c>
      <c r="AB17" s="203">
        <v>0</v>
      </c>
      <c r="AC17" s="203">
        <v>7.43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5.6</v>
      </c>
      <c r="AJ17" s="203">
        <v>0</v>
      </c>
      <c r="AK17" s="203">
        <v>41.45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27.41</v>
      </c>
      <c r="L18" s="203">
        <v>18.760000000000002</v>
      </c>
      <c r="M18" s="203">
        <v>0</v>
      </c>
      <c r="N18" s="203">
        <v>28.9</v>
      </c>
      <c r="O18" s="203">
        <v>48.53</v>
      </c>
      <c r="P18" s="203">
        <v>58.72</v>
      </c>
      <c r="Q18" s="203">
        <v>2.94</v>
      </c>
      <c r="R18" s="203">
        <v>5.7</v>
      </c>
      <c r="S18" s="203">
        <v>3.55</v>
      </c>
      <c r="T18" s="203">
        <v>0</v>
      </c>
      <c r="U18" s="203">
        <v>234.74</v>
      </c>
      <c r="V18" s="203">
        <v>0</v>
      </c>
      <c r="W18" s="203">
        <v>11.09</v>
      </c>
      <c r="X18" s="203">
        <v>36.090000000000003</v>
      </c>
      <c r="Y18" s="203">
        <v>0</v>
      </c>
      <c r="Z18" s="203">
        <v>32.75</v>
      </c>
      <c r="AA18" s="203">
        <v>22.07</v>
      </c>
      <c r="AB18" s="203">
        <v>0</v>
      </c>
      <c r="AC18" s="203">
        <v>7.43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5.6</v>
      </c>
      <c r="AJ18" s="203">
        <v>0</v>
      </c>
      <c r="AK18" s="203">
        <v>41.45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27.41</v>
      </c>
      <c r="L19" s="203">
        <v>18.760000000000002</v>
      </c>
      <c r="M19" s="203">
        <v>0</v>
      </c>
      <c r="N19" s="203">
        <v>28.9</v>
      </c>
      <c r="O19" s="203">
        <v>48.53</v>
      </c>
      <c r="P19" s="203">
        <v>58.72</v>
      </c>
      <c r="Q19" s="203">
        <v>2.94</v>
      </c>
      <c r="R19" s="203">
        <v>5.7</v>
      </c>
      <c r="S19" s="203">
        <v>3.55</v>
      </c>
      <c r="T19" s="203">
        <v>0</v>
      </c>
      <c r="U19" s="203">
        <v>234.74</v>
      </c>
      <c r="V19" s="203">
        <v>0</v>
      </c>
      <c r="W19" s="203">
        <v>11.11</v>
      </c>
      <c r="X19" s="203">
        <v>36.090000000000003</v>
      </c>
      <c r="Y19" s="203">
        <v>0</v>
      </c>
      <c r="Z19" s="203">
        <v>52.98</v>
      </c>
      <c r="AA19" s="203">
        <v>22.07</v>
      </c>
      <c r="AB19" s="203">
        <v>0</v>
      </c>
      <c r="AC19" s="203">
        <v>7.78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5.6</v>
      </c>
      <c r="AJ19" s="203">
        <v>0</v>
      </c>
      <c r="AK19" s="203">
        <v>41.45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27.41</v>
      </c>
      <c r="L20" s="203">
        <v>18.760000000000002</v>
      </c>
      <c r="M20" s="203">
        <v>0</v>
      </c>
      <c r="N20" s="203">
        <v>28.9</v>
      </c>
      <c r="O20" s="203">
        <v>48.53</v>
      </c>
      <c r="P20" s="203">
        <v>58.72</v>
      </c>
      <c r="Q20" s="203">
        <v>2.94</v>
      </c>
      <c r="R20" s="203">
        <v>5.7</v>
      </c>
      <c r="S20" s="203">
        <v>3.55</v>
      </c>
      <c r="T20" s="203">
        <v>0</v>
      </c>
      <c r="U20" s="203">
        <v>234.74</v>
      </c>
      <c r="V20" s="203">
        <v>0</v>
      </c>
      <c r="W20" s="203">
        <v>11.09</v>
      </c>
      <c r="X20" s="203">
        <v>36.1</v>
      </c>
      <c r="Y20" s="203">
        <v>0</v>
      </c>
      <c r="Z20" s="203">
        <v>52.98</v>
      </c>
      <c r="AA20" s="203">
        <v>22.07</v>
      </c>
      <c r="AB20" s="203">
        <v>0</v>
      </c>
      <c r="AC20" s="203">
        <v>7.78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5.6</v>
      </c>
      <c r="AJ20" s="203">
        <v>0</v>
      </c>
      <c r="AK20" s="203">
        <v>41.45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27.41</v>
      </c>
      <c r="L21" s="203">
        <v>18.760000000000002</v>
      </c>
      <c r="M21" s="203">
        <v>0</v>
      </c>
      <c r="N21" s="203">
        <v>28.9</v>
      </c>
      <c r="O21" s="203">
        <v>48.53</v>
      </c>
      <c r="P21" s="203">
        <v>58.72</v>
      </c>
      <c r="Q21" s="203">
        <v>2.94</v>
      </c>
      <c r="R21" s="203">
        <v>5.7</v>
      </c>
      <c r="S21" s="203">
        <v>3.55</v>
      </c>
      <c r="T21" s="203">
        <v>0</v>
      </c>
      <c r="U21" s="203">
        <v>234.74</v>
      </c>
      <c r="V21" s="203">
        <v>0</v>
      </c>
      <c r="W21" s="203">
        <v>11.14</v>
      </c>
      <c r="X21" s="203">
        <v>36.090000000000003</v>
      </c>
      <c r="Y21" s="203">
        <v>0</v>
      </c>
      <c r="Z21" s="203">
        <v>52.98</v>
      </c>
      <c r="AA21" s="203">
        <v>22.07</v>
      </c>
      <c r="AB21" s="203">
        <v>0</v>
      </c>
      <c r="AC21" s="203">
        <v>7.78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5.6</v>
      </c>
      <c r="AJ21" s="203">
        <v>0</v>
      </c>
      <c r="AK21" s="203">
        <v>41.45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27.41</v>
      </c>
      <c r="L22" s="203">
        <v>18.760000000000002</v>
      </c>
      <c r="M22" s="203">
        <v>0</v>
      </c>
      <c r="N22" s="203">
        <v>28.9</v>
      </c>
      <c r="O22" s="203">
        <v>48.53</v>
      </c>
      <c r="P22" s="203">
        <v>58.72</v>
      </c>
      <c r="Q22" s="203">
        <v>5.54</v>
      </c>
      <c r="R22" s="203">
        <v>10.77</v>
      </c>
      <c r="S22" s="203">
        <v>6.7</v>
      </c>
      <c r="T22" s="203">
        <v>0</v>
      </c>
      <c r="U22" s="203">
        <v>234.74</v>
      </c>
      <c r="V22" s="203">
        <v>5.07</v>
      </c>
      <c r="W22" s="203">
        <v>11.14</v>
      </c>
      <c r="X22" s="203">
        <v>36.090000000000003</v>
      </c>
      <c r="Y22" s="203">
        <v>0</v>
      </c>
      <c r="Z22" s="203">
        <v>68.09</v>
      </c>
      <c r="AA22" s="203">
        <v>22.07</v>
      </c>
      <c r="AB22" s="203">
        <v>0</v>
      </c>
      <c r="AC22" s="203">
        <v>7.78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5.6</v>
      </c>
      <c r="AJ22" s="203">
        <v>0</v>
      </c>
      <c r="AK22" s="203">
        <v>41.45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27.41</v>
      </c>
      <c r="L23" s="203">
        <v>18.760000000000002</v>
      </c>
      <c r="M23" s="203">
        <v>0</v>
      </c>
      <c r="N23" s="203">
        <v>28.9</v>
      </c>
      <c r="O23" s="203">
        <v>48.53</v>
      </c>
      <c r="P23" s="203">
        <v>59.08</v>
      </c>
      <c r="Q23" s="203">
        <v>5.54</v>
      </c>
      <c r="R23" s="203">
        <v>10.77</v>
      </c>
      <c r="S23" s="203">
        <v>6.7</v>
      </c>
      <c r="T23" s="203">
        <v>0</v>
      </c>
      <c r="U23" s="203">
        <v>234.74</v>
      </c>
      <c r="V23" s="203">
        <v>5.07</v>
      </c>
      <c r="W23" s="203">
        <v>11.14</v>
      </c>
      <c r="X23" s="203">
        <v>36.090000000000003</v>
      </c>
      <c r="Y23" s="203">
        <v>0</v>
      </c>
      <c r="Z23" s="203">
        <v>68.09</v>
      </c>
      <c r="AA23" s="203">
        <v>22.07</v>
      </c>
      <c r="AB23" s="203">
        <v>0</v>
      </c>
      <c r="AC23" s="203">
        <v>7.78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5.6</v>
      </c>
      <c r="AJ23" s="203">
        <v>0</v>
      </c>
      <c r="AK23" s="203">
        <v>41.45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27.41</v>
      </c>
      <c r="L24" s="203">
        <v>18.760000000000002</v>
      </c>
      <c r="M24" s="203">
        <v>0</v>
      </c>
      <c r="N24" s="203">
        <v>28.9</v>
      </c>
      <c r="O24" s="203">
        <v>48.53</v>
      </c>
      <c r="P24" s="203">
        <v>58.72</v>
      </c>
      <c r="Q24" s="203">
        <v>5.54</v>
      </c>
      <c r="R24" s="203">
        <v>10.77</v>
      </c>
      <c r="S24" s="203">
        <v>6.7</v>
      </c>
      <c r="T24" s="203">
        <v>0</v>
      </c>
      <c r="U24" s="203">
        <v>234.74</v>
      </c>
      <c r="V24" s="203">
        <v>5.07</v>
      </c>
      <c r="W24" s="203">
        <v>11.14</v>
      </c>
      <c r="X24" s="203">
        <v>36.090000000000003</v>
      </c>
      <c r="Y24" s="203">
        <v>0</v>
      </c>
      <c r="Z24" s="203">
        <v>68.09</v>
      </c>
      <c r="AA24" s="203">
        <v>22.07</v>
      </c>
      <c r="AB24" s="203">
        <v>0</v>
      </c>
      <c r="AC24" s="203">
        <v>7.78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5.6</v>
      </c>
      <c r="AJ24" s="203">
        <v>0</v>
      </c>
      <c r="AK24" s="203">
        <v>41.45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27.41</v>
      </c>
      <c r="L25" s="203">
        <v>18.760000000000002</v>
      </c>
      <c r="M25" s="203">
        <v>0</v>
      </c>
      <c r="N25" s="203">
        <v>28.9</v>
      </c>
      <c r="O25" s="203">
        <v>48.53</v>
      </c>
      <c r="P25" s="203">
        <v>58.72</v>
      </c>
      <c r="Q25" s="203">
        <v>5.54</v>
      </c>
      <c r="R25" s="203">
        <v>10.77</v>
      </c>
      <c r="S25" s="203">
        <v>6.7</v>
      </c>
      <c r="T25" s="203">
        <v>0</v>
      </c>
      <c r="U25" s="203">
        <v>234.74</v>
      </c>
      <c r="V25" s="203">
        <v>5.07</v>
      </c>
      <c r="W25" s="203">
        <v>11.14</v>
      </c>
      <c r="X25" s="203">
        <v>36.1</v>
      </c>
      <c r="Y25" s="203">
        <v>0</v>
      </c>
      <c r="Z25" s="203">
        <v>68.09</v>
      </c>
      <c r="AA25" s="203">
        <v>22.07</v>
      </c>
      <c r="AB25" s="203">
        <v>0</v>
      </c>
      <c r="AC25" s="203">
        <v>7.78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5.95</v>
      </c>
      <c r="AJ25" s="203">
        <v>0</v>
      </c>
      <c r="AK25" s="203">
        <v>41.45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49.89</v>
      </c>
      <c r="L26" s="203">
        <v>52.98</v>
      </c>
      <c r="M26" s="203">
        <v>0</v>
      </c>
      <c r="N26" s="203">
        <v>28.9</v>
      </c>
      <c r="O26" s="203">
        <v>48.53</v>
      </c>
      <c r="P26" s="203">
        <v>58.72</v>
      </c>
      <c r="Q26" s="203">
        <v>5.34</v>
      </c>
      <c r="R26" s="203">
        <v>10.77</v>
      </c>
      <c r="S26" s="203">
        <v>6.49</v>
      </c>
      <c r="T26" s="203">
        <v>0</v>
      </c>
      <c r="U26" s="203">
        <v>234.74</v>
      </c>
      <c r="V26" s="203">
        <v>5.07</v>
      </c>
      <c r="W26" s="203">
        <v>11.14</v>
      </c>
      <c r="X26" s="203">
        <v>36.1</v>
      </c>
      <c r="Y26" s="203">
        <v>0</v>
      </c>
      <c r="Z26" s="203">
        <v>68.09</v>
      </c>
      <c r="AA26" s="203">
        <v>22.07</v>
      </c>
      <c r="AB26" s="203">
        <v>0</v>
      </c>
      <c r="AC26" s="203">
        <v>7.78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5.95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26.15</v>
      </c>
      <c r="L27" s="203">
        <v>18.739999999999998</v>
      </c>
      <c r="M27" s="203">
        <v>0</v>
      </c>
      <c r="N27" s="203">
        <v>28.9</v>
      </c>
      <c r="O27" s="203">
        <v>48.53</v>
      </c>
      <c r="P27" s="203">
        <v>58.72</v>
      </c>
      <c r="Q27" s="203">
        <v>2</v>
      </c>
      <c r="R27" s="203">
        <v>5</v>
      </c>
      <c r="S27" s="203">
        <v>3</v>
      </c>
      <c r="T27" s="203">
        <v>0</v>
      </c>
      <c r="U27" s="203">
        <v>234.74</v>
      </c>
      <c r="V27" s="203">
        <v>5.08</v>
      </c>
      <c r="W27" s="203">
        <v>11.14</v>
      </c>
      <c r="X27" s="203">
        <v>36.1</v>
      </c>
      <c r="Y27" s="203">
        <v>0</v>
      </c>
      <c r="Z27" s="203">
        <v>68.09</v>
      </c>
      <c r="AA27" s="203">
        <v>22.07</v>
      </c>
      <c r="AB27" s="203">
        <v>0</v>
      </c>
      <c r="AC27" s="203">
        <v>7.78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5.95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7.27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49.89</v>
      </c>
      <c r="L28" s="203">
        <v>62.86</v>
      </c>
      <c r="M28" s="203">
        <v>0</v>
      </c>
      <c r="N28" s="203">
        <v>28.9</v>
      </c>
      <c r="O28" s="203">
        <v>48.53</v>
      </c>
      <c r="P28" s="203">
        <v>58.72</v>
      </c>
      <c r="Q28" s="203">
        <v>2</v>
      </c>
      <c r="R28" s="203">
        <v>5</v>
      </c>
      <c r="S28" s="203">
        <v>3</v>
      </c>
      <c r="T28" s="203">
        <v>0</v>
      </c>
      <c r="U28" s="203">
        <v>234.74</v>
      </c>
      <c r="V28" s="203">
        <v>5.08</v>
      </c>
      <c r="W28" s="203">
        <v>11.14</v>
      </c>
      <c r="X28" s="203">
        <v>36.1</v>
      </c>
      <c r="Y28" s="203">
        <v>0</v>
      </c>
      <c r="Z28" s="203">
        <v>68.09</v>
      </c>
      <c r="AA28" s="203">
        <v>22.07</v>
      </c>
      <c r="AB28" s="203">
        <v>0</v>
      </c>
      <c r="AC28" s="203">
        <v>7.78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5.95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16.73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49.89</v>
      </c>
      <c r="L29" s="203">
        <v>62.86</v>
      </c>
      <c r="M29" s="203">
        <v>0</v>
      </c>
      <c r="N29" s="203">
        <v>28.9</v>
      </c>
      <c r="O29" s="203">
        <v>48.53</v>
      </c>
      <c r="P29" s="203">
        <v>59.08</v>
      </c>
      <c r="Q29" s="203">
        <v>2</v>
      </c>
      <c r="R29" s="203">
        <v>5</v>
      </c>
      <c r="S29" s="203">
        <v>3</v>
      </c>
      <c r="T29" s="203">
        <v>0</v>
      </c>
      <c r="U29" s="203">
        <v>234.74</v>
      </c>
      <c r="V29" s="203">
        <v>5.08</v>
      </c>
      <c r="W29" s="203">
        <v>11.14</v>
      </c>
      <c r="X29" s="203">
        <v>36.1</v>
      </c>
      <c r="Y29" s="203">
        <v>0</v>
      </c>
      <c r="Z29" s="203">
        <v>68.09</v>
      </c>
      <c r="AA29" s="203">
        <v>22.07</v>
      </c>
      <c r="AB29" s="203">
        <v>0</v>
      </c>
      <c r="AC29" s="203">
        <v>15.33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18.5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25.63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49.89</v>
      </c>
      <c r="L30" s="203">
        <v>62.86</v>
      </c>
      <c r="M30" s="203">
        <v>0</v>
      </c>
      <c r="N30" s="203">
        <v>28.9</v>
      </c>
      <c r="O30" s="203">
        <v>48.53</v>
      </c>
      <c r="P30" s="203">
        <v>58.72</v>
      </c>
      <c r="Q30" s="203">
        <v>2</v>
      </c>
      <c r="R30" s="203">
        <v>5</v>
      </c>
      <c r="S30" s="203">
        <v>3</v>
      </c>
      <c r="T30" s="203">
        <v>0</v>
      </c>
      <c r="U30" s="203">
        <v>234.74</v>
      </c>
      <c r="V30" s="203">
        <v>5.08</v>
      </c>
      <c r="W30" s="203">
        <v>11.14</v>
      </c>
      <c r="X30" s="203">
        <v>36.1</v>
      </c>
      <c r="Y30" s="203">
        <v>0</v>
      </c>
      <c r="Z30" s="203">
        <v>68.09</v>
      </c>
      <c r="AA30" s="203">
        <v>22.07</v>
      </c>
      <c r="AB30" s="203">
        <v>0</v>
      </c>
      <c r="AC30" s="203">
        <v>15.33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20.18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25.88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48.06</v>
      </c>
      <c r="L31" s="203">
        <v>18.739999999999998</v>
      </c>
      <c r="M31" s="203">
        <v>0</v>
      </c>
      <c r="N31" s="203">
        <v>28.9</v>
      </c>
      <c r="O31" s="203">
        <v>48.53</v>
      </c>
      <c r="P31" s="203">
        <v>58.72</v>
      </c>
      <c r="Q31" s="203">
        <v>2</v>
      </c>
      <c r="R31" s="203">
        <v>5</v>
      </c>
      <c r="S31" s="203">
        <v>3</v>
      </c>
      <c r="T31" s="203">
        <v>0</v>
      </c>
      <c r="U31" s="203">
        <v>234.74</v>
      </c>
      <c r="V31" s="203">
        <v>5.08</v>
      </c>
      <c r="W31" s="203">
        <v>11.14</v>
      </c>
      <c r="X31" s="203">
        <v>36.1</v>
      </c>
      <c r="Y31" s="203">
        <v>0</v>
      </c>
      <c r="Z31" s="203">
        <v>68.09</v>
      </c>
      <c r="AA31" s="203">
        <v>22.07</v>
      </c>
      <c r="AB31" s="203">
        <v>0</v>
      </c>
      <c r="AC31" s="203">
        <v>15.33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18.420000000000002</v>
      </c>
      <c r="AJ31" s="203">
        <v>0</v>
      </c>
      <c r="AK31" s="203">
        <v>41.45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26.15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48.06</v>
      </c>
      <c r="L32" s="203">
        <v>18.739999999999998</v>
      </c>
      <c r="M32" s="203">
        <v>0</v>
      </c>
      <c r="N32" s="203">
        <v>28.9</v>
      </c>
      <c r="O32" s="203">
        <v>48.53</v>
      </c>
      <c r="P32" s="203">
        <v>58.72</v>
      </c>
      <c r="Q32" s="203">
        <v>2</v>
      </c>
      <c r="R32" s="203">
        <v>5</v>
      </c>
      <c r="S32" s="203">
        <v>3</v>
      </c>
      <c r="T32" s="203">
        <v>0</v>
      </c>
      <c r="U32" s="203">
        <v>234.74</v>
      </c>
      <c r="V32" s="203">
        <v>5.08</v>
      </c>
      <c r="W32" s="203">
        <v>11.14</v>
      </c>
      <c r="X32" s="203">
        <v>36.1</v>
      </c>
      <c r="Y32" s="203">
        <v>0</v>
      </c>
      <c r="Z32" s="203">
        <v>68.09</v>
      </c>
      <c r="AA32" s="203">
        <v>22.07</v>
      </c>
      <c r="AB32" s="203">
        <v>0</v>
      </c>
      <c r="AC32" s="203">
        <v>15.33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19.09</v>
      </c>
      <c r="AJ32" s="203">
        <v>0</v>
      </c>
      <c r="AK32" s="203">
        <v>41.45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48.06</v>
      </c>
      <c r="L33" s="203">
        <v>18.739999999999998</v>
      </c>
      <c r="M33" s="203">
        <v>0</v>
      </c>
      <c r="N33" s="203">
        <v>28.9</v>
      </c>
      <c r="O33" s="203">
        <v>48.53</v>
      </c>
      <c r="P33" s="203">
        <v>58.72</v>
      </c>
      <c r="Q33" s="203">
        <v>2</v>
      </c>
      <c r="R33" s="203">
        <v>5</v>
      </c>
      <c r="S33" s="203">
        <v>3</v>
      </c>
      <c r="T33" s="203">
        <v>0</v>
      </c>
      <c r="U33" s="203">
        <v>234.74</v>
      </c>
      <c r="V33" s="203">
        <v>5.08</v>
      </c>
      <c r="W33" s="203">
        <v>11.1</v>
      </c>
      <c r="X33" s="203">
        <v>36.1</v>
      </c>
      <c r="Y33" s="203">
        <v>0</v>
      </c>
      <c r="Z33" s="203">
        <v>68.09</v>
      </c>
      <c r="AA33" s="203">
        <v>22.07</v>
      </c>
      <c r="AB33" s="203">
        <v>0</v>
      </c>
      <c r="AC33" s="203">
        <v>15.33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19.09</v>
      </c>
      <c r="AJ33" s="203">
        <v>0</v>
      </c>
      <c r="AK33" s="203">
        <v>41.45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26.14</v>
      </c>
      <c r="L34" s="203">
        <v>18.739999999999998</v>
      </c>
      <c r="M34" s="203">
        <v>0</v>
      </c>
      <c r="N34" s="203">
        <v>28.9</v>
      </c>
      <c r="O34" s="203">
        <v>48.53</v>
      </c>
      <c r="P34" s="203">
        <v>58.72</v>
      </c>
      <c r="Q34" s="203">
        <v>2</v>
      </c>
      <c r="R34" s="203">
        <v>5</v>
      </c>
      <c r="S34" s="203">
        <v>3</v>
      </c>
      <c r="T34" s="203">
        <v>0</v>
      </c>
      <c r="U34" s="203">
        <v>234.74</v>
      </c>
      <c r="V34" s="203">
        <v>5.08</v>
      </c>
      <c r="W34" s="203">
        <v>11.1</v>
      </c>
      <c r="X34" s="203">
        <v>36.1</v>
      </c>
      <c r="Y34" s="203">
        <v>0</v>
      </c>
      <c r="Z34" s="203">
        <v>68.09</v>
      </c>
      <c r="AA34" s="203">
        <v>22.07</v>
      </c>
      <c r="AB34" s="203">
        <v>0</v>
      </c>
      <c r="AC34" s="203">
        <v>15.33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19.09</v>
      </c>
      <c r="AJ34" s="203">
        <v>0</v>
      </c>
      <c r="AK34" s="203">
        <v>41.45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27.4</v>
      </c>
      <c r="L35" s="203">
        <v>18.739999999999998</v>
      </c>
      <c r="M35" s="203">
        <v>0</v>
      </c>
      <c r="N35" s="203">
        <v>28.9</v>
      </c>
      <c r="O35" s="203">
        <v>48.53</v>
      </c>
      <c r="P35" s="203">
        <v>58.72</v>
      </c>
      <c r="Q35" s="203">
        <v>2.65</v>
      </c>
      <c r="R35" s="203">
        <v>5.05</v>
      </c>
      <c r="S35" s="203">
        <v>3.05</v>
      </c>
      <c r="T35" s="203">
        <v>0</v>
      </c>
      <c r="U35" s="203">
        <v>234.74</v>
      </c>
      <c r="V35" s="203">
        <v>5.08</v>
      </c>
      <c r="W35" s="203">
        <v>11.13</v>
      </c>
      <c r="X35" s="203">
        <v>36.1</v>
      </c>
      <c r="Y35" s="203">
        <v>0</v>
      </c>
      <c r="Z35" s="203">
        <v>68.09</v>
      </c>
      <c r="AA35" s="203">
        <v>22.07</v>
      </c>
      <c r="AB35" s="203">
        <v>0</v>
      </c>
      <c r="AC35" s="203">
        <v>7.43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5.6</v>
      </c>
      <c r="AJ35" s="203">
        <v>0</v>
      </c>
      <c r="AK35" s="203">
        <v>41.45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27.41</v>
      </c>
      <c r="L36" s="203">
        <v>18.739999999999998</v>
      </c>
      <c r="M36" s="203">
        <v>0</v>
      </c>
      <c r="N36" s="203">
        <v>28.9</v>
      </c>
      <c r="O36" s="203">
        <v>48.53</v>
      </c>
      <c r="P36" s="203">
        <v>58.72</v>
      </c>
      <c r="Q36" s="203">
        <v>5.54</v>
      </c>
      <c r="R36" s="203">
        <v>10.77</v>
      </c>
      <c r="S36" s="203">
        <v>6.7</v>
      </c>
      <c r="T36" s="203">
        <v>0</v>
      </c>
      <c r="U36" s="203">
        <v>234.74</v>
      </c>
      <c r="V36" s="203">
        <v>5.08</v>
      </c>
      <c r="W36" s="203">
        <v>11.13</v>
      </c>
      <c r="X36" s="203">
        <v>36.1</v>
      </c>
      <c r="Y36" s="203">
        <v>0</v>
      </c>
      <c r="Z36" s="203">
        <v>68.09</v>
      </c>
      <c r="AA36" s="203">
        <v>22.07</v>
      </c>
      <c r="AB36" s="203">
        <v>0</v>
      </c>
      <c r="AC36" s="203">
        <v>7.43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5.6</v>
      </c>
      <c r="AJ36" s="203">
        <v>0</v>
      </c>
      <c r="AK36" s="203">
        <v>41.45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27.41</v>
      </c>
      <c r="L37" s="203">
        <v>18.489999999999998</v>
      </c>
      <c r="M37" s="203">
        <v>0</v>
      </c>
      <c r="N37" s="203">
        <v>28.9</v>
      </c>
      <c r="O37" s="203">
        <v>48.53</v>
      </c>
      <c r="P37" s="203">
        <v>58.72</v>
      </c>
      <c r="Q37" s="203">
        <v>5.54</v>
      </c>
      <c r="R37" s="203">
        <v>10.77</v>
      </c>
      <c r="S37" s="203">
        <v>6.7</v>
      </c>
      <c r="T37" s="203">
        <v>0</v>
      </c>
      <c r="U37" s="203">
        <v>234.74</v>
      </c>
      <c r="V37" s="203">
        <v>5.08</v>
      </c>
      <c r="W37" s="203">
        <v>11.13</v>
      </c>
      <c r="X37" s="203">
        <v>36.1</v>
      </c>
      <c r="Y37" s="203">
        <v>0</v>
      </c>
      <c r="Z37" s="203">
        <v>68.09</v>
      </c>
      <c r="AA37" s="203">
        <v>22.07</v>
      </c>
      <c r="AB37" s="203">
        <v>0</v>
      </c>
      <c r="AC37" s="203">
        <v>7.43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5.6</v>
      </c>
      <c r="AJ37" s="203">
        <v>0</v>
      </c>
      <c r="AK37" s="203">
        <v>40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27.41</v>
      </c>
      <c r="L38" s="203">
        <v>18.489999999999998</v>
      </c>
      <c r="M38" s="203">
        <v>0</v>
      </c>
      <c r="N38" s="203">
        <v>28.9</v>
      </c>
      <c r="O38" s="203">
        <v>48.53</v>
      </c>
      <c r="P38" s="203">
        <v>58.72</v>
      </c>
      <c r="Q38" s="203">
        <v>5.54</v>
      </c>
      <c r="R38" s="203">
        <v>10.77</v>
      </c>
      <c r="S38" s="203">
        <v>6.7</v>
      </c>
      <c r="T38" s="203">
        <v>0</v>
      </c>
      <c r="U38" s="203">
        <v>234.74</v>
      </c>
      <c r="V38" s="203">
        <v>5.08</v>
      </c>
      <c r="W38" s="203">
        <v>11.13</v>
      </c>
      <c r="X38" s="203">
        <v>36.1</v>
      </c>
      <c r="Y38" s="203">
        <v>0</v>
      </c>
      <c r="Z38" s="203">
        <v>68.09</v>
      </c>
      <c r="AA38" s="203">
        <v>22.07</v>
      </c>
      <c r="AB38" s="203">
        <v>0</v>
      </c>
      <c r="AC38" s="203">
        <v>7.43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5.6</v>
      </c>
      <c r="AJ38" s="203">
        <v>0</v>
      </c>
      <c r="AK38" s="203">
        <v>40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49.89</v>
      </c>
      <c r="L39" s="203">
        <v>18.079999999999998</v>
      </c>
      <c r="M39" s="203">
        <v>0</v>
      </c>
      <c r="N39" s="203">
        <v>28.9</v>
      </c>
      <c r="O39" s="203">
        <v>48.53</v>
      </c>
      <c r="P39" s="203">
        <v>58.72</v>
      </c>
      <c r="Q39" s="203">
        <v>5.33</v>
      </c>
      <c r="R39" s="203">
        <v>10.38</v>
      </c>
      <c r="S39" s="203">
        <v>6.45</v>
      </c>
      <c r="T39" s="203">
        <v>0</v>
      </c>
      <c r="U39" s="203">
        <v>234.74</v>
      </c>
      <c r="V39" s="203">
        <v>5.08</v>
      </c>
      <c r="W39" s="203">
        <v>11.13</v>
      </c>
      <c r="X39" s="203">
        <v>36.1</v>
      </c>
      <c r="Y39" s="203">
        <v>0</v>
      </c>
      <c r="Z39" s="203">
        <v>68.09</v>
      </c>
      <c r="AA39" s="203">
        <v>22.07</v>
      </c>
      <c r="AB39" s="203">
        <v>0</v>
      </c>
      <c r="AC39" s="203">
        <v>7.43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5.38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49.89</v>
      </c>
      <c r="L40" s="203">
        <v>18.079999999999998</v>
      </c>
      <c r="M40" s="203">
        <v>0</v>
      </c>
      <c r="N40" s="203">
        <v>28.9</v>
      </c>
      <c r="O40" s="203">
        <v>48.53</v>
      </c>
      <c r="P40" s="203">
        <v>58.72</v>
      </c>
      <c r="Q40" s="203">
        <v>5.33</v>
      </c>
      <c r="R40" s="203">
        <v>10.38</v>
      </c>
      <c r="S40" s="203">
        <v>6.45</v>
      </c>
      <c r="T40" s="203">
        <v>0</v>
      </c>
      <c r="U40" s="203">
        <v>234.74</v>
      </c>
      <c r="V40" s="203">
        <v>5.08</v>
      </c>
      <c r="W40" s="203">
        <v>11.13</v>
      </c>
      <c r="X40" s="203">
        <v>36.1</v>
      </c>
      <c r="Y40" s="203">
        <v>0</v>
      </c>
      <c r="Z40" s="203">
        <v>68.09</v>
      </c>
      <c r="AA40" s="203">
        <v>22.07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5.38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49.89</v>
      </c>
      <c r="L41" s="203">
        <v>18.079999999999998</v>
      </c>
      <c r="M41" s="203">
        <v>0</v>
      </c>
      <c r="N41" s="203">
        <v>28.9</v>
      </c>
      <c r="O41" s="203">
        <v>48.53</v>
      </c>
      <c r="P41" s="203">
        <v>58.72</v>
      </c>
      <c r="Q41" s="203">
        <v>5.33</v>
      </c>
      <c r="R41" s="203">
        <v>10.38</v>
      </c>
      <c r="S41" s="203">
        <v>6.45</v>
      </c>
      <c r="T41" s="203">
        <v>0</v>
      </c>
      <c r="U41" s="203">
        <v>234.74</v>
      </c>
      <c r="V41" s="203">
        <v>5.08</v>
      </c>
      <c r="W41" s="203">
        <v>11.13</v>
      </c>
      <c r="X41" s="203">
        <v>36.1</v>
      </c>
      <c r="Y41" s="203">
        <v>0</v>
      </c>
      <c r="Z41" s="203">
        <v>68.09</v>
      </c>
      <c r="AA41" s="203">
        <v>22.07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5.38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49.89</v>
      </c>
      <c r="L42" s="203">
        <v>18.079999999999998</v>
      </c>
      <c r="M42" s="203">
        <v>0</v>
      </c>
      <c r="N42" s="203">
        <v>28.9</v>
      </c>
      <c r="O42" s="203">
        <v>48.53</v>
      </c>
      <c r="P42" s="203">
        <v>58.72</v>
      </c>
      <c r="Q42" s="203">
        <v>5.33</v>
      </c>
      <c r="R42" s="203">
        <v>10.38</v>
      </c>
      <c r="S42" s="203">
        <v>6.45</v>
      </c>
      <c r="T42" s="203">
        <v>0</v>
      </c>
      <c r="U42" s="203">
        <v>234.74</v>
      </c>
      <c r="V42" s="203">
        <v>5.08</v>
      </c>
      <c r="W42" s="203">
        <v>11.13</v>
      </c>
      <c r="X42" s="203">
        <v>36.1</v>
      </c>
      <c r="Y42" s="203">
        <v>0</v>
      </c>
      <c r="Z42" s="203">
        <v>68.09</v>
      </c>
      <c r="AA42" s="203">
        <v>22.07</v>
      </c>
      <c r="AB42" s="203">
        <v>0</v>
      </c>
      <c r="AC42" s="203">
        <v>7.43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5.38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26.01</v>
      </c>
      <c r="L43" s="203">
        <v>18.079999999999998</v>
      </c>
      <c r="M43" s="203">
        <v>0</v>
      </c>
      <c r="N43" s="203">
        <v>28.9</v>
      </c>
      <c r="O43" s="203">
        <v>48.53</v>
      </c>
      <c r="P43" s="203">
        <v>58.72</v>
      </c>
      <c r="Q43" s="203">
        <v>5.33</v>
      </c>
      <c r="R43" s="203">
        <v>10.38</v>
      </c>
      <c r="S43" s="203">
        <v>6.45</v>
      </c>
      <c r="T43" s="203">
        <v>0</v>
      </c>
      <c r="U43" s="203">
        <v>234.74</v>
      </c>
      <c r="V43" s="203">
        <v>5.08</v>
      </c>
      <c r="W43" s="203">
        <v>11.13</v>
      </c>
      <c r="X43" s="203">
        <v>36.1</v>
      </c>
      <c r="Y43" s="203">
        <v>0</v>
      </c>
      <c r="Z43" s="203">
        <v>68.09</v>
      </c>
      <c r="AA43" s="203">
        <v>22.07</v>
      </c>
      <c r="AB43" s="203">
        <v>0</v>
      </c>
      <c r="AC43" s="203">
        <v>7.43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5.38</v>
      </c>
      <c r="AJ43" s="203">
        <v>0</v>
      </c>
      <c r="AK43" s="203">
        <v>40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26.01</v>
      </c>
      <c r="L44" s="203">
        <v>18.079999999999998</v>
      </c>
      <c r="M44" s="203">
        <v>0</v>
      </c>
      <c r="N44" s="203">
        <v>28.9</v>
      </c>
      <c r="O44" s="203">
        <v>48.53</v>
      </c>
      <c r="P44" s="203">
        <v>58.72</v>
      </c>
      <c r="Q44" s="203">
        <v>5.33</v>
      </c>
      <c r="R44" s="203">
        <v>10.38</v>
      </c>
      <c r="S44" s="203">
        <v>6.45</v>
      </c>
      <c r="T44" s="203">
        <v>0</v>
      </c>
      <c r="U44" s="203">
        <v>234.74</v>
      </c>
      <c r="V44" s="203">
        <v>5.08</v>
      </c>
      <c r="W44" s="203">
        <v>11.13</v>
      </c>
      <c r="X44" s="203">
        <v>36.1</v>
      </c>
      <c r="Y44" s="203">
        <v>0</v>
      </c>
      <c r="Z44" s="203">
        <v>68.09</v>
      </c>
      <c r="AA44" s="203">
        <v>22.07</v>
      </c>
      <c r="AB44" s="203">
        <v>0</v>
      </c>
      <c r="AC44" s="203">
        <v>7.43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5.38</v>
      </c>
      <c r="AJ44" s="203">
        <v>0</v>
      </c>
      <c r="AK44" s="203">
        <v>40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26.01</v>
      </c>
      <c r="L45" s="203">
        <v>17.66</v>
      </c>
      <c r="M45" s="203">
        <v>0</v>
      </c>
      <c r="N45" s="203">
        <v>28.9</v>
      </c>
      <c r="O45" s="203">
        <v>48.53</v>
      </c>
      <c r="P45" s="203">
        <v>58.72</v>
      </c>
      <c r="Q45" s="203">
        <v>5.33</v>
      </c>
      <c r="R45" s="203">
        <v>10.38</v>
      </c>
      <c r="S45" s="203">
        <v>6.45</v>
      </c>
      <c r="T45" s="203">
        <v>0</v>
      </c>
      <c r="U45" s="203">
        <v>234.74</v>
      </c>
      <c r="V45" s="203">
        <v>5.08</v>
      </c>
      <c r="W45" s="203">
        <v>11.13</v>
      </c>
      <c r="X45" s="203">
        <v>36.1</v>
      </c>
      <c r="Y45" s="203">
        <v>0</v>
      </c>
      <c r="Z45" s="203">
        <v>68.09</v>
      </c>
      <c r="AA45" s="203">
        <v>22.07</v>
      </c>
      <c r="AB45" s="203">
        <v>0</v>
      </c>
      <c r="AC45" s="203">
        <v>7.43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5.38</v>
      </c>
      <c r="AJ45" s="203">
        <v>0</v>
      </c>
      <c r="AK45" s="203">
        <v>40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26.01</v>
      </c>
      <c r="L46" s="203">
        <v>17.63</v>
      </c>
      <c r="M46" s="203">
        <v>0</v>
      </c>
      <c r="N46" s="203">
        <v>28.9</v>
      </c>
      <c r="O46" s="203">
        <v>48.53</v>
      </c>
      <c r="P46" s="203">
        <v>58.72</v>
      </c>
      <c r="Q46" s="203">
        <v>5.33</v>
      </c>
      <c r="R46" s="203">
        <v>10.38</v>
      </c>
      <c r="S46" s="203">
        <v>6.45</v>
      </c>
      <c r="T46" s="203">
        <v>0</v>
      </c>
      <c r="U46" s="203">
        <v>234.74</v>
      </c>
      <c r="V46" s="203">
        <v>5.08</v>
      </c>
      <c r="W46" s="203">
        <v>11.13</v>
      </c>
      <c r="X46" s="203">
        <v>36.1</v>
      </c>
      <c r="Y46" s="203">
        <v>0</v>
      </c>
      <c r="Z46" s="203">
        <v>68.09</v>
      </c>
      <c r="AA46" s="203">
        <v>22.07</v>
      </c>
      <c r="AB46" s="203">
        <v>0</v>
      </c>
      <c r="AC46" s="203">
        <v>7.43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5.38</v>
      </c>
      <c r="AJ46" s="203">
        <v>0</v>
      </c>
      <c r="AK46" s="203">
        <v>40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26.01</v>
      </c>
      <c r="L47" s="203">
        <v>17.63</v>
      </c>
      <c r="M47" s="203">
        <v>0</v>
      </c>
      <c r="N47" s="203">
        <v>28.9</v>
      </c>
      <c r="O47" s="203">
        <v>48.53</v>
      </c>
      <c r="P47" s="203">
        <v>58.72</v>
      </c>
      <c r="Q47" s="203">
        <v>5.33</v>
      </c>
      <c r="R47" s="203">
        <v>10.38</v>
      </c>
      <c r="S47" s="203">
        <v>6.45</v>
      </c>
      <c r="T47" s="203">
        <v>0</v>
      </c>
      <c r="U47" s="203">
        <v>234.74</v>
      </c>
      <c r="V47" s="203">
        <v>5.08</v>
      </c>
      <c r="W47" s="203">
        <v>11.13</v>
      </c>
      <c r="X47" s="203">
        <v>36.1</v>
      </c>
      <c r="Y47" s="203">
        <v>0</v>
      </c>
      <c r="Z47" s="203">
        <v>68.09</v>
      </c>
      <c r="AA47" s="203">
        <v>22.07</v>
      </c>
      <c r="AB47" s="203">
        <v>0</v>
      </c>
      <c r="AC47" s="203">
        <v>7.43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5.38</v>
      </c>
      <c r="AJ47" s="203">
        <v>0</v>
      </c>
      <c r="AK47" s="203">
        <v>40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26.01</v>
      </c>
      <c r="L48" s="203">
        <v>17.63</v>
      </c>
      <c r="M48" s="203">
        <v>0</v>
      </c>
      <c r="N48" s="203">
        <v>28.9</v>
      </c>
      <c r="O48" s="203">
        <v>48.53</v>
      </c>
      <c r="P48" s="203">
        <v>58.72</v>
      </c>
      <c r="Q48" s="203">
        <v>5.33</v>
      </c>
      <c r="R48" s="203">
        <v>10.38</v>
      </c>
      <c r="S48" s="203">
        <v>6.45</v>
      </c>
      <c r="T48" s="203">
        <v>0</v>
      </c>
      <c r="U48" s="203">
        <v>234.74</v>
      </c>
      <c r="V48" s="203">
        <v>5.08</v>
      </c>
      <c r="W48" s="203">
        <v>11.13</v>
      </c>
      <c r="X48" s="203">
        <v>36.1</v>
      </c>
      <c r="Y48" s="203">
        <v>0</v>
      </c>
      <c r="Z48" s="203">
        <v>68.09</v>
      </c>
      <c r="AA48" s="203">
        <v>22.07</v>
      </c>
      <c r="AB48" s="203">
        <v>0</v>
      </c>
      <c r="AC48" s="203">
        <v>7.43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5.38</v>
      </c>
      <c r="AJ48" s="203">
        <v>0</v>
      </c>
      <c r="AK48" s="203">
        <v>40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26.01</v>
      </c>
      <c r="L49" s="203">
        <v>18</v>
      </c>
      <c r="M49" s="203">
        <v>0</v>
      </c>
      <c r="N49" s="203">
        <v>28.9</v>
      </c>
      <c r="O49" s="203">
        <v>48.53</v>
      </c>
      <c r="P49" s="203">
        <v>58.72</v>
      </c>
      <c r="Q49" s="203">
        <v>5.33</v>
      </c>
      <c r="R49" s="203">
        <v>10.38</v>
      </c>
      <c r="S49" s="203">
        <v>6.45</v>
      </c>
      <c r="T49" s="203">
        <v>0</v>
      </c>
      <c r="U49" s="203">
        <v>234.74</v>
      </c>
      <c r="V49" s="203">
        <v>5.08</v>
      </c>
      <c r="W49" s="203">
        <v>11.13</v>
      </c>
      <c r="X49" s="203">
        <v>36.1</v>
      </c>
      <c r="Y49" s="203">
        <v>0</v>
      </c>
      <c r="Z49" s="203">
        <v>69.489999999999995</v>
      </c>
      <c r="AA49" s="203">
        <v>22.07</v>
      </c>
      <c r="AB49" s="203">
        <v>0</v>
      </c>
      <c r="AC49" s="203">
        <v>7.43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5.32</v>
      </c>
      <c r="AJ49" s="203">
        <v>0</v>
      </c>
      <c r="AK49" s="203">
        <v>40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26.01</v>
      </c>
      <c r="L50" s="203">
        <v>19.45</v>
      </c>
      <c r="M50" s="203">
        <v>0</v>
      </c>
      <c r="N50" s="203">
        <v>28.9</v>
      </c>
      <c r="O50" s="203">
        <v>48.53</v>
      </c>
      <c r="P50" s="203">
        <v>58.72</v>
      </c>
      <c r="Q50" s="203">
        <v>5.33</v>
      </c>
      <c r="R50" s="203">
        <v>10.38</v>
      </c>
      <c r="S50" s="203">
        <v>6.45</v>
      </c>
      <c r="T50" s="203">
        <v>0</v>
      </c>
      <c r="U50" s="203">
        <v>234.74</v>
      </c>
      <c r="V50" s="203">
        <v>5.08</v>
      </c>
      <c r="W50" s="203">
        <v>11.13</v>
      </c>
      <c r="X50" s="203">
        <v>36.1</v>
      </c>
      <c r="Y50" s="203">
        <v>0</v>
      </c>
      <c r="Z50" s="203">
        <v>69.489999999999995</v>
      </c>
      <c r="AA50" s="203">
        <v>22.07</v>
      </c>
      <c r="AB50" s="203">
        <v>0</v>
      </c>
      <c r="AC50" s="203">
        <v>7.43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5.38</v>
      </c>
      <c r="AJ50" s="203">
        <v>0</v>
      </c>
      <c r="AK50" s="203">
        <v>40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26.01</v>
      </c>
      <c r="L51" s="203">
        <v>19.45</v>
      </c>
      <c r="M51" s="203">
        <v>0</v>
      </c>
      <c r="N51" s="203">
        <v>28.9</v>
      </c>
      <c r="O51" s="203">
        <v>48.53</v>
      </c>
      <c r="P51" s="203">
        <v>58.36</v>
      </c>
      <c r="Q51" s="203">
        <v>5.33</v>
      </c>
      <c r="R51" s="203">
        <v>10.38</v>
      </c>
      <c r="S51" s="203">
        <v>6.45</v>
      </c>
      <c r="T51" s="203">
        <v>0</v>
      </c>
      <c r="U51" s="203">
        <v>234.74</v>
      </c>
      <c r="V51" s="203">
        <v>5.08</v>
      </c>
      <c r="W51" s="203">
        <v>11.13</v>
      </c>
      <c r="X51" s="203">
        <v>36.1</v>
      </c>
      <c r="Y51" s="203">
        <v>0</v>
      </c>
      <c r="Z51" s="203">
        <v>69.489999999999995</v>
      </c>
      <c r="AA51" s="203">
        <v>22.07</v>
      </c>
      <c r="AB51" s="203">
        <v>0</v>
      </c>
      <c r="AC51" s="203">
        <v>7.43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5.38</v>
      </c>
      <c r="AJ51" s="203">
        <v>0</v>
      </c>
      <c r="AK51" s="203">
        <v>40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26.01</v>
      </c>
      <c r="L52" s="203">
        <v>19.45</v>
      </c>
      <c r="M52" s="203">
        <v>0</v>
      </c>
      <c r="N52" s="203">
        <v>28.9</v>
      </c>
      <c r="O52" s="203">
        <v>48.53</v>
      </c>
      <c r="P52" s="203">
        <v>58.36</v>
      </c>
      <c r="Q52" s="203">
        <v>5.33</v>
      </c>
      <c r="R52" s="203">
        <v>10.38</v>
      </c>
      <c r="S52" s="203">
        <v>6.45</v>
      </c>
      <c r="T52" s="203">
        <v>0</v>
      </c>
      <c r="U52" s="203">
        <v>234.74</v>
      </c>
      <c r="V52" s="203">
        <v>5.08</v>
      </c>
      <c r="W52" s="203">
        <v>11.13</v>
      </c>
      <c r="X52" s="203">
        <v>36.1</v>
      </c>
      <c r="Y52" s="203">
        <v>0</v>
      </c>
      <c r="Z52" s="203">
        <v>69.489999999999995</v>
      </c>
      <c r="AA52" s="203">
        <v>22.07</v>
      </c>
      <c r="AB52" s="203">
        <v>0</v>
      </c>
      <c r="AC52" s="203">
        <v>7.43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5.38</v>
      </c>
      <c r="AJ52" s="203">
        <v>0</v>
      </c>
      <c r="AK52" s="203">
        <v>40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26.01</v>
      </c>
      <c r="L53" s="203">
        <v>17.63</v>
      </c>
      <c r="M53" s="203">
        <v>0</v>
      </c>
      <c r="N53" s="203">
        <v>28.9</v>
      </c>
      <c r="O53" s="203">
        <v>48.53</v>
      </c>
      <c r="P53" s="203">
        <v>58.36</v>
      </c>
      <c r="Q53" s="203">
        <v>5.33</v>
      </c>
      <c r="R53" s="203">
        <v>10.38</v>
      </c>
      <c r="S53" s="203">
        <v>6.45</v>
      </c>
      <c r="T53" s="203">
        <v>0</v>
      </c>
      <c r="U53" s="203">
        <v>234.74</v>
      </c>
      <c r="V53" s="203">
        <v>5.08</v>
      </c>
      <c r="W53" s="203">
        <v>11.13</v>
      </c>
      <c r="X53" s="203">
        <v>36.1</v>
      </c>
      <c r="Y53" s="203">
        <v>0</v>
      </c>
      <c r="Z53" s="203">
        <v>69.489999999999995</v>
      </c>
      <c r="AA53" s="203">
        <v>22.07</v>
      </c>
      <c r="AB53" s="203">
        <v>0</v>
      </c>
      <c r="AC53" s="203">
        <v>7.43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5.38</v>
      </c>
      <c r="AJ53" s="203">
        <v>0</v>
      </c>
      <c r="AK53" s="203">
        <v>40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22.16</v>
      </c>
      <c r="L54" s="203">
        <v>17.850000000000001</v>
      </c>
      <c r="M54" s="203">
        <v>0</v>
      </c>
      <c r="N54" s="203">
        <v>28.9</v>
      </c>
      <c r="O54" s="203">
        <v>48.53</v>
      </c>
      <c r="P54" s="203">
        <v>58.36</v>
      </c>
      <c r="Q54" s="203">
        <v>5.33</v>
      </c>
      <c r="R54" s="203">
        <v>10.38</v>
      </c>
      <c r="S54" s="203">
        <v>6.45</v>
      </c>
      <c r="T54" s="203">
        <v>0</v>
      </c>
      <c r="U54" s="203">
        <v>234.74</v>
      </c>
      <c r="V54" s="203">
        <v>5.08</v>
      </c>
      <c r="W54" s="203">
        <v>11.13</v>
      </c>
      <c r="X54" s="203">
        <v>36.1</v>
      </c>
      <c r="Y54" s="203">
        <v>0</v>
      </c>
      <c r="Z54" s="203">
        <v>69.489999999999995</v>
      </c>
      <c r="AA54" s="203">
        <v>22.07</v>
      </c>
      <c r="AB54" s="203">
        <v>0</v>
      </c>
      <c r="AC54" s="203">
        <v>7.43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5.38</v>
      </c>
      <c r="AJ54" s="203">
        <v>0</v>
      </c>
      <c r="AK54" s="203">
        <v>40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22.16</v>
      </c>
      <c r="L55" s="203">
        <v>19.45</v>
      </c>
      <c r="M55" s="203">
        <v>0</v>
      </c>
      <c r="N55" s="203">
        <v>28.9</v>
      </c>
      <c r="O55" s="203">
        <v>48.53</v>
      </c>
      <c r="P55" s="203">
        <v>58.36</v>
      </c>
      <c r="Q55" s="203">
        <v>2</v>
      </c>
      <c r="R55" s="203">
        <v>4.82</v>
      </c>
      <c r="S55" s="203">
        <v>2.89</v>
      </c>
      <c r="T55" s="203">
        <v>0</v>
      </c>
      <c r="U55" s="203">
        <v>234.74</v>
      </c>
      <c r="V55" s="203">
        <v>5.08</v>
      </c>
      <c r="W55" s="203">
        <v>11.13</v>
      </c>
      <c r="X55" s="203">
        <v>36.1</v>
      </c>
      <c r="Y55" s="203">
        <v>0</v>
      </c>
      <c r="Z55" s="203">
        <v>68.08</v>
      </c>
      <c r="AA55" s="203">
        <v>22.07</v>
      </c>
      <c r="AB55" s="203">
        <v>0</v>
      </c>
      <c r="AC55" s="203">
        <v>7.34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5.32</v>
      </c>
      <c r="AJ55" s="203">
        <v>0</v>
      </c>
      <c r="AK55" s="203">
        <v>40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22.16</v>
      </c>
      <c r="L56" s="203">
        <v>19.45</v>
      </c>
      <c r="M56" s="203">
        <v>0</v>
      </c>
      <c r="N56" s="203">
        <v>28.9</v>
      </c>
      <c r="O56" s="203">
        <v>48.53</v>
      </c>
      <c r="P56" s="203">
        <v>58.36</v>
      </c>
      <c r="Q56" s="203">
        <v>2</v>
      </c>
      <c r="R56" s="203">
        <v>4.82</v>
      </c>
      <c r="S56" s="203">
        <v>2.89</v>
      </c>
      <c r="T56" s="203">
        <v>0</v>
      </c>
      <c r="U56" s="203">
        <v>234.74</v>
      </c>
      <c r="V56" s="203">
        <v>5.08</v>
      </c>
      <c r="W56" s="203">
        <v>11.13</v>
      </c>
      <c r="X56" s="203">
        <v>36.1</v>
      </c>
      <c r="Y56" s="203">
        <v>0</v>
      </c>
      <c r="Z56" s="203">
        <v>68.09</v>
      </c>
      <c r="AA56" s="203">
        <v>22.07</v>
      </c>
      <c r="AB56" s="203">
        <v>0</v>
      </c>
      <c r="AC56" s="203">
        <v>7.34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5.38</v>
      </c>
      <c r="AJ56" s="203">
        <v>0</v>
      </c>
      <c r="AK56" s="203">
        <v>40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22.16</v>
      </c>
      <c r="L57" s="203">
        <v>18.8</v>
      </c>
      <c r="M57" s="203">
        <v>0</v>
      </c>
      <c r="N57" s="203">
        <v>28.9</v>
      </c>
      <c r="O57" s="203">
        <v>48.53</v>
      </c>
      <c r="P57" s="203">
        <v>58.36</v>
      </c>
      <c r="Q57" s="203">
        <v>1.99</v>
      </c>
      <c r="R57" s="203">
        <v>4.82</v>
      </c>
      <c r="S57" s="203">
        <v>2.89</v>
      </c>
      <c r="T57" s="203">
        <v>0</v>
      </c>
      <c r="U57" s="203">
        <v>234.74</v>
      </c>
      <c r="V57" s="203">
        <v>5.08</v>
      </c>
      <c r="W57" s="203">
        <v>11.13</v>
      </c>
      <c r="X57" s="203">
        <v>36.1</v>
      </c>
      <c r="Y57" s="203">
        <v>0</v>
      </c>
      <c r="Z57" s="203">
        <v>68.09</v>
      </c>
      <c r="AA57" s="203">
        <v>22.07</v>
      </c>
      <c r="AB57" s="203">
        <v>0</v>
      </c>
      <c r="AC57" s="203">
        <v>7.34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5.38</v>
      </c>
      <c r="AJ57" s="203">
        <v>0</v>
      </c>
      <c r="AK57" s="203">
        <v>40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22.16</v>
      </c>
      <c r="L58" s="203">
        <v>18.8</v>
      </c>
      <c r="M58" s="203">
        <v>0</v>
      </c>
      <c r="N58" s="203">
        <v>28.9</v>
      </c>
      <c r="O58" s="203">
        <v>48.53</v>
      </c>
      <c r="P58" s="203">
        <v>58.36</v>
      </c>
      <c r="Q58" s="203">
        <v>1.99</v>
      </c>
      <c r="R58" s="203">
        <v>4.82</v>
      </c>
      <c r="S58" s="203">
        <v>2.89</v>
      </c>
      <c r="T58" s="203">
        <v>0</v>
      </c>
      <c r="U58" s="203">
        <v>234.74</v>
      </c>
      <c r="V58" s="203">
        <v>5.08</v>
      </c>
      <c r="W58" s="203">
        <v>11.13</v>
      </c>
      <c r="X58" s="203">
        <v>36.1</v>
      </c>
      <c r="Y58" s="203">
        <v>0</v>
      </c>
      <c r="Z58" s="203">
        <v>68.09</v>
      </c>
      <c r="AA58" s="203">
        <v>22.07</v>
      </c>
      <c r="AB58" s="203">
        <v>0</v>
      </c>
      <c r="AC58" s="203">
        <v>7.34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5.38</v>
      </c>
      <c r="AJ58" s="203">
        <v>0</v>
      </c>
      <c r="AK58" s="203">
        <v>40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22.16</v>
      </c>
      <c r="L59" s="203">
        <v>18.8</v>
      </c>
      <c r="M59" s="203">
        <v>0</v>
      </c>
      <c r="N59" s="203">
        <v>28.9</v>
      </c>
      <c r="O59" s="203">
        <v>48.53</v>
      </c>
      <c r="P59" s="203">
        <v>58.36</v>
      </c>
      <c r="Q59" s="203">
        <v>1.99</v>
      </c>
      <c r="R59" s="203">
        <v>4.82</v>
      </c>
      <c r="S59" s="203">
        <v>2.89</v>
      </c>
      <c r="T59" s="203">
        <v>0</v>
      </c>
      <c r="U59" s="203">
        <v>234.74</v>
      </c>
      <c r="V59" s="203">
        <v>5.08</v>
      </c>
      <c r="W59" s="203">
        <v>11.13</v>
      </c>
      <c r="X59" s="203">
        <v>36.1</v>
      </c>
      <c r="Y59" s="203">
        <v>0</v>
      </c>
      <c r="Z59" s="203">
        <v>68.09</v>
      </c>
      <c r="AA59" s="203">
        <v>22.07</v>
      </c>
      <c r="AB59" s="203">
        <v>0</v>
      </c>
      <c r="AC59" s="203">
        <v>7.34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5.38</v>
      </c>
      <c r="AJ59" s="203">
        <v>0</v>
      </c>
      <c r="AK59" s="203">
        <v>40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49.89</v>
      </c>
      <c r="L60" s="203">
        <v>18.8</v>
      </c>
      <c r="M60" s="203">
        <v>0</v>
      </c>
      <c r="N60" s="203">
        <v>28.9</v>
      </c>
      <c r="O60" s="203">
        <v>48.53</v>
      </c>
      <c r="P60" s="203">
        <v>58.36</v>
      </c>
      <c r="Q60" s="203">
        <v>1.99</v>
      </c>
      <c r="R60" s="203">
        <v>4.82</v>
      </c>
      <c r="S60" s="203">
        <v>2.89</v>
      </c>
      <c r="T60" s="203">
        <v>0</v>
      </c>
      <c r="U60" s="203">
        <v>234.74</v>
      </c>
      <c r="V60" s="203">
        <v>5.08</v>
      </c>
      <c r="W60" s="203">
        <v>11.1</v>
      </c>
      <c r="X60" s="203">
        <v>36.1</v>
      </c>
      <c r="Y60" s="203">
        <v>0</v>
      </c>
      <c r="Z60" s="203">
        <v>68.09</v>
      </c>
      <c r="AA60" s="203">
        <v>22.07</v>
      </c>
      <c r="AB60" s="203">
        <v>0</v>
      </c>
      <c r="AC60" s="203">
        <v>7.34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5.38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49.89</v>
      </c>
      <c r="L61" s="203">
        <v>17.66</v>
      </c>
      <c r="M61" s="203">
        <v>0</v>
      </c>
      <c r="N61" s="203">
        <v>28.9</v>
      </c>
      <c r="O61" s="203">
        <v>48.53</v>
      </c>
      <c r="P61" s="203">
        <v>58.36</v>
      </c>
      <c r="Q61" s="203">
        <v>1.99</v>
      </c>
      <c r="R61" s="203">
        <v>4.82</v>
      </c>
      <c r="S61" s="203">
        <v>2.89</v>
      </c>
      <c r="T61" s="203">
        <v>0</v>
      </c>
      <c r="U61" s="203">
        <v>234.74</v>
      </c>
      <c r="V61" s="203">
        <v>5.08</v>
      </c>
      <c r="W61" s="203">
        <v>11.1</v>
      </c>
      <c r="X61" s="203">
        <v>36.1</v>
      </c>
      <c r="Y61" s="203">
        <v>0</v>
      </c>
      <c r="Z61" s="203">
        <v>68.09</v>
      </c>
      <c r="AA61" s="203">
        <v>22.07</v>
      </c>
      <c r="AB61" s="203">
        <v>0</v>
      </c>
      <c r="AC61" s="203">
        <v>7.34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5.32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49.89</v>
      </c>
      <c r="L62" s="203">
        <v>17.63</v>
      </c>
      <c r="M62" s="203">
        <v>0</v>
      </c>
      <c r="N62" s="203">
        <v>28.9</v>
      </c>
      <c r="O62" s="203">
        <v>48.53</v>
      </c>
      <c r="P62" s="203">
        <v>58.36</v>
      </c>
      <c r="Q62" s="203">
        <v>1.99</v>
      </c>
      <c r="R62" s="203">
        <v>4.82</v>
      </c>
      <c r="S62" s="203">
        <v>2.89</v>
      </c>
      <c r="T62" s="203">
        <v>0</v>
      </c>
      <c r="U62" s="203">
        <v>234.74</v>
      </c>
      <c r="V62" s="203">
        <v>5.08</v>
      </c>
      <c r="W62" s="203">
        <v>11.1</v>
      </c>
      <c r="X62" s="203">
        <v>36.1</v>
      </c>
      <c r="Y62" s="203">
        <v>0</v>
      </c>
      <c r="Z62" s="203">
        <v>68.09</v>
      </c>
      <c r="AA62" s="203">
        <v>22.07</v>
      </c>
      <c r="AB62" s="203">
        <v>0</v>
      </c>
      <c r="AC62" s="203">
        <v>7.34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5.38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49.89</v>
      </c>
      <c r="L63" s="203">
        <v>17.63</v>
      </c>
      <c r="M63" s="203">
        <v>0</v>
      </c>
      <c r="N63" s="203">
        <v>28.9</v>
      </c>
      <c r="O63" s="203">
        <v>48.53</v>
      </c>
      <c r="P63" s="203">
        <v>58.36</v>
      </c>
      <c r="Q63" s="203">
        <v>1.93</v>
      </c>
      <c r="R63" s="203">
        <v>4.82</v>
      </c>
      <c r="S63" s="203">
        <v>2.89</v>
      </c>
      <c r="T63" s="203">
        <v>0</v>
      </c>
      <c r="U63" s="203">
        <v>234.74</v>
      </c>
      <c r="V63" s="203">
        <v>5.08</v>
      </c>
      <c r="W63" s="203">
        <v>11.1</v>
      </c>
      <c r="X63" s="203">
        <v>36.1</v>
      </c>
      <c r="Y63" s="203">
        <v>0</v>
      </c>
      <c r="Z63" s="203">
        <v>68.09</v>
      </c>
      <c r="AA63" s="203">
        <v>22.07</v>
      </c>
      <c r="AB63" s="203">
        <v>0</v>
      </c>
      <c r="AC63" s="203">
        <v>14.09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17.43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49.89</v>
      </c>
      <c r="L64" s="203">
        <v>17.63</v>
      </c>
      <c r="M64" s="203">
        <v>0</v>
      </c>
      <c r="N64" s="203">
        <v>28.9</v>
      </c>
      <c r="O64" s="203">
        <v>48.53</v>
      </c>
      <c r="P64" s="203">
        <v>58.36</v>
      </c>
      <c r="Q64" s="203">
        <v>1.93</v>
      </c>
      <c r="R64" s="203">
        <v>4.82</v>
      </c>
      <c r="S64" s="203">
        <v>2.89</v>
      </c>
      <c r="T64" s="203">
        <v>0</v>
      </c>
      <c r="U64" s="203">
        <v>234.74</v>
      </c>
      <c r="V64" s="203">
        <v>5.08</v>
      </c>
      <c r="W64" s="203">
        <v>11.1</v>
      </c>
      <c r="X64" s="203">
        <v>36.1</v>
      </c>
      <c r="Y64" s="203">
        <v>0</v>
      </c>
      <c r="Z64" s="203">
        <v>68.09</v>
      </c>
      <c r="AA64" s="203">
        <v>22.07</v>
      </c>
      <c r="AB64" s="203">
        <v>0</v>
      </c>
      <c r="AC64" s="203">
        <v>7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49.89</v>
      </c>
      <c r="L65" s="203">
        <v>17.63</v>
      </c>
      <c r="M65" s="203">
        <v>0</v>
      </c>
      <c r="N65" s="203">
        <v>28.9</v>
      </c>
      <c r="O65" s="203">
        <v>48.53</v>
      </c>
      <c r="P65" s="203">
        <v>58.36</v>
      </c>
      <c r="Q65" s="203">
        <v>1.93</v>
      </c>
      <c r="R65" s="203">
        <v>4.82</v>
      </c>
      <c r="S65" s="203">
        <v>2.89</v>
      </c>
      <c r="T65" s="203">
        <v>0</v>
      </c>
      <c r="U65" s="203">
        <v>234.74</v>
      </c>
      <c r="V65" s="203">
        <v>5.08</v>
      </c>
      <c r="W65" s="203">
        <v>11.1</v>
      </c>
      <c r="X65" s="203">
        <v>36.1</v>
      </c>
      <c r="Y65" s="203">
        <v>0</v>
      </c>
      <c r="Z65" s="203">
        <v>68.09</v>
      </c>
      <c r="AA65" s="203">
        <v>22.07</v>
      </c>
      <c r="AB65" s="203">
        <v>0</v>
      </c>
      <c r="AC65" s="203">
        <v>7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49.89</v>
      </c>
      <c r="L66" s="203">
        <v>18.12</v>
      </c>
      <c r="M66" s="203">
        <v>0</v>
      </c>
      <c r="N66" s="203">
        <v>28.9</v>
      </c>
      <c r="O66" s="203">
        <v>48.53</v>
      </c>
      <c r="P66" s="203">
        <v>58.36</v>
      </c>
      <c r="Q66" s="203">
        <v>1.93</v>
      </c>
      <c r="R66" s="203">
        <v>4.82</v>
      </c>
      <c r="S66" s="203">
        <v>2.89</v>
      </c>
      <c r="T66" s="203">
        <v>0</v>
      </c>
      <c r="U66" s="203">
        <v>234.74</v>
      </c>
      <c r="V66" s="203">
        <v>5.08</v>
      </c>
      <c r="W66" s="203">
        <v>11.1</v>
      </c>
      <c r="X66" s="203">
        <v>36.1</v>
      </c>
      <c r="Y66" s="203">
        <v>0</v>
      </c>
      <c r="Z66" s="203">
        <v>68.09</v>
      </c>
      <c r="AA66" s="203">
        <v>22.07</v>
      </c>
      <c r="AB66" s="203">
        <v>0</v>
      </c>
      <c r="AC66" s="203">
        <v>7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49.89</v>
      </c>
      <c r="L67" s="203">
        <v>62.86</v>
      </c>
      <c r="M67" s="203">
        <v>0</v>
      </c>
      <c r="N67" s="203">
        <v>28.9</v>
      </c>
      <c r="O67" s="203">
        <v>48.53</v>
      </c>
      <c r="P67" s="203">
        <v>58.36</v>
      </c>
      <c r="Q67" s="203">
        <v>1.93</v>
      </c>
      <c r="R67" s="203">
        <v>4.82</v>
      </c>
      <c r="S67" s="203">
        <v>2.89</v>
      </c>
      <c r="T67" s="203">
        <v>0</v>
      </c>
      <c r="U67" s="203">
        <v>234.74</v>
      </c>
      <c r="V67" s="203">
        <v>5.08</v>
      </c>
      <c r="W67" s="203">
        <v>11.1</v>
      </c>
      <c r="X67" s="203">
        <v>36.1</v>
      </c>
      <c r="Y67" s="203">
        <v>0</v>
      </c>
      <c r="Z67" s="203">
        <v>68.08</v>
      </c>
      <c r="AA67" s="203">
        <v>22.07</v>
      </c>
      <c r="AB67" s="203">
        <v>0</v>
      </c>
      <c r="AC67" s="203">
        <v>14.09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16.809999999999999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49.89</v>
      </c>
      <c r="L68" s="203">
        <v>62.86</v>
      </c>
      <c r="M68" s="203">
        <v>0</v>
      </c>
      <c r="N68" s="203">
        <v>28.9</v>
      </c>
      <c r="O68" s="203">
        <v>48.53</v>
      </c>
      <c r="P68" s="203">
        <v>58.36</v>
      </c>
      <c r="Q68" s="203">
        <v>4.82</v>
      </c>
      <c r="R68" s="203">
        <v>9.6300000000000008</v>
      </c>
      <c r="S68" s="203">
        <v>5.78</v>
      </c>
      <c r="T68" s="203">
        <v>0</v>
      </c>
      <c r="U68" s="203">
        <v>234.74</v>
      </c>
      <c r="V68" s="203">
        <v>5.08</v>
      </c>
      <c r="W68" s="203">
        <v>11.1</v>
      </c>
      <c r="X68" s="203">
        <v>36.1</v>
      </c>
      <c r="Y68" s="203">
        <v>0</v>
      </c>
      <c r="Z68" s="203">
        <v>68.08</v>
      </c>
      <c r="AA68" s="203">
        <v>22.07</v>
      </c>
      <c r="AB68" s="203">
        <v>0</v>
      </c>
      <c r="AC68" s="203">
        <v>7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48.16</v>
      </c>
      <c r="L69" s="203">
        <v>60.69</v>
      </c>
      <c r="M69" s="203">
        <v>0</v>
      </c>
      <c r="N69" s="203">
        <v>28.9</v>
      </c>
      <c r="O69" s="203">
        <v>48.53</v>
      </c>
      <c r="P69" s="203">
        <v>58.36</v>
      </c>
      <c r="Q69" s="203">
        <v>4.82</v>
      </c>
      <c r="R69" s="203">
        <v>9.6300000000000008</v>
      </c>
      <c r="S69" s="203">
        <v>5.78</v>
      </c>
      <c r="T69" s="203">
        <v>0</v>
      </c>
      <c r="U69" s="203">
        <v>234.74</v>
      </c>
      <c r="V69" s="203">
        <v>5.08</v>
      </c>
      <c r="W69" s="203">
        <v>11.1</v>
      </c>
      <c r="X69" s="203">
        <v>36.1</v>
      </c>
      <c r="Y69" s="203">
        <v>0</v>
      </c>
      <c r="Z69" s="203">
        <v>68.09</v>
      </c>
      <c r="AA69" s="203">
        <v>22.07</v>
      </c>
      <c r="AB69" s="203">
        <v>0</v>
      </c>
      <c r="AC69" s="203">
        <v>7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48.16</v>
      </c>
      <c r="L70" s="203">
        <v>60.69</v>
      </c>
      <c r="M70" s="203">
        <v>0</v>
      </c>
      <c r="N70" s="203">
        <v>28.9</v>
      </c>
      <c r="O70" s="203">
        <v>48.53</v>
      </c>
      <c r="P70" s="203">
        <v>58.36</v>
      </c>
      <c r="Q70" s="203">
        <v>4.82</v>
      </c>
      <c r="R70" s="203">
        <v>9.6300000000000008</v>
      </c>
      <c r="S70" s="203">
        <v>5.78</v>
      </c>
      <c r="T70" s="203">
        <v>0</v>
      </c>
      <c r="U70" s="203">
        <v>234.74</v>
      </c>
      <c r="V70" s="203">
        <v>5.08</v>
      </c>
      <c r="W70" s="203">
        <v>11.1</v>
      </c>
      <c r="X70" s="203">
        <v>36.1</v>
      </c>
      <c r="Y70" s="203">
        <v>0</v>
      </c>
      <c r="Z70" s="203">
        <v>68.08</v>
      </c>
      <c r="AA70" s="203">
        <v>22.07</v>
      </c>
      <c r="AB70" s="203">
        <v>0</v>
      </c>
      <c r="AC70" s="203">
        <v>7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24.08</v>
      </c>
      <c r="L71" s="203">
        <v>19.93</v>
      </c>
      <c r="M71" s="203">
        <v>0</v>
      </c>
      <c r="N71" s="203">
        <v>28.9</v>
      </c>
      <c r="O71" s="203">
        <v>48.53</v>
      </c>
      <c r="P71" s="203">
        <v>58.36</v>
      </c>
      <c r="Q71" s="203">
        <v>4.82</v>
      </c>
      <c r="R71" s="203">
        <v>9.6300000000000008</v>
      </c>
      <c r="S71" s="203">
        <v>5.78</v>
      </c>
      <c r="T71" s="203">
        <v>0</v>
      </c>
      <c r="U71" s="203">
        <v>234.74</v>
      </c>
      <c r="V71" s="203">
        <v>5.08</v>
      </c>
      <c r="W71" s="203">
        <v>11.1</v>
      </c>
      <c r="X71" s="203">
        <v>36.1</v>
      </c>
      <c r="Y71" s="203">
        <v>0</v>
      </c>
      <c r="Z71" s="203">
        <v>68.09</v>
      </c>
      <c r="AA71" s="203">
        <v>22.07</v>
      </c>
      <c r="AB71" s="203">
        <v>0</v>
      </c>
      <c r="AC71" s="203">
        <v>7.07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24.08</v>
      </c>
      <c r="L72" s="203">
        <v>19.93</v>
      </c>
      <c r="M72" s="203">
        <v>0</v>
      </c>
      <c r="N72" s="203">
        <v>28.9</v>
      </c>
      <c r="O72" s="203">
        <v>48.53</v>
      </c>
      <c r="P72" s="203">
        <v>58.36</v>
      </c>
      <c r="Q72" s="203">
        <v>4.82</v>
      </c>
      <c r="R72" s="203">
        <v>9.6300000000000008</v>
      </c>
      <c r="S72" s="203">
        <v>5.78</v>
      </c>
      <c r="T72" s="203">
        <v>0</v>
      </c>
      <c r="U72" s="203">
        <v>234.74</v>
      </c>
      <c r="V72" s="203">
        <v>5.08</v>
      </c>
      <c r="W72" s="203">
        <v>11.1</v>
      </c>
      <c r="X72" s="203">
        <v>36.1</v>
      </c>
      <c r="Y72" s="203">
        <v>0</v>
      </c>
      <c r="Z72" s="203">
        <v>68.08</v>
      </c>
      <c r="AA72" s="203">
        <v>22.07</v>
      </c>
      <c r="AB72" s="203">
        <v>0</v>
      </c>
      <c r="AC72" s="203">
        <v>7.07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26.3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24.08</v>
      </c>
      <c r="L73" s="203">
        <v>18.3</v>
      </c>
      <c r="M73" s="203">
        <v>0</v>
      </c>
      <c r="N73" s="203">
        <v>28.9</v>
      </c>
      <c r="O73" s="203">
        <v>48.53</v>
      </c>
      <c r="P73" s="203">
        <v>58.36</v>
      </c>
      <c r="Q73" s="203">
        <v>4.82</v>
      </c>
      <c r="R73" s="203">
        <v>9.6300000000000008</v>
      </c>
      <c r="S73" s="203">
        <v>5.78</v>
      </c>
      <c r="T73" s="203">
        <v>0</v>
      </c>
      <c r="U73" s="203">
        <v>234.74</v>
      </c>
      <c r="V73" s="203">
        <v>5.08</v>
      </c>
      <c r="W73" s="203">
        <v>11.1</v>
      </c>
      <c r="X73" s="203">
        <v>36.1</v>
      </c>
      <c r="Y73" s="203">
        <v>0</v>
      </c>
      <c r="Z73" s="203">
        <v>68.08</v>
      </c>
      <c r="AA73" s="203">
        <v>22.07</v>
      </c>
      <c r="AB73" s="203">
        <v>0</v>
      </c>
      <c r="AC73" s="203">
        <v>7.07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4.6900000000000004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24.49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24.08</v>
      </c>
      <c r="L74" s="203">
        <v>19.93</v>
      </c>
      <c r="M74" s="203">
        <v>0</v>
      </c>
      <c r="N74" s="203">
        <v>28.9</v>
      </c>
      <c r="O74" s="203">
        <v>48.53</v>
      </c>
      <c r="P74" s="203">
        <v>58.36</v>
      </c>
      <c r="Q74" s="203">
        <v>4.82</v>
      </c>
      <c r="R74" s="203">
        <v>9.6300000000000008</v>
      </c>
      <c r="S74" s="203">
        <v>5.78</v>
      </c>
      <c r="T74" s="203">
        <v>0</v>
      </c>
      <c r="U74" s="203">
        <v>234.74</v>
      </c>
      <c r="V74" s="203">
        <v>5.08</v>
      </c>
      <c r="W74" s="203">
        <v>11.1</v>
      </c>
      <c r="X74" s="203">
        <v>36.1</v>
      </c>
      <c r="Y74" s="203">
        <v>0</v>
      </c>
      <c r="Z74" s="203">
        <v>68.09</v>
      </c>
      <c r="AA74" s="203">
        <v>22.07</v>
      </c>
      <c r="AB74" s="203">
        <v>0</v>
      </c>
      <c r="AC74" s="203">
        <v>14.5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13.33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49.89</v>
      </c>
      <c r="L75" s="203">
        <v>18.739999999999998</v>
      </c>
      <c r="M75" s="203">
        <v>0</v>
      </c>
      <c r="N75" s="203">
        <v>28.9</v>
      </c>
      <c r="O75" s="203">
        <v>48.53</v>
      </c>
      <c r="P75" s="203">
        <v>58.72</v>
      </c>
      <c r="Q75" s="203">
        <v>4.82</v>
      </c>
      <c r="R75" s="203">
        <v>9.6300000000000008</v>
      </c>
      <c r="S75" s="203">
        <v>5.78</v>
      </c>
      <c r="T75" s="203">
        <v>0</v>
      </c>
      <c r="U75" s="203">
        <v>234.74</v>
      </c>
      <c r="V75" s="203">
        <v>5.08</v>
      </c>
      <c r="W75" s="203">
        <v>11.1</v>
      </c>
      <c r="X75" s="203">
        <v>36.1</v>
      </c>
      <c r="Y75" s="203">
        <v>0</v>
      </c>
      <c r="Z75" s="203">
        <v>69.22</v>
      </c>
      <c r="AA75" s="203">
        <v>22.07</v>
      </c>
      <c r="AB75" s="203">
        <v>0</v>
      </c>
      <c r="AC75" s="203">
        <v>7.07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49.89</v>
      </c>
      <c r="L76" s="203">
        <v>28.9</v>
      </c>
      <c r="M76" s="203">
        <v>0</v>
      </c>
      <c r="N76" s="203">
        <v>28.9</v>
      </c>
      <c r="O76" s="203">
        <v>48.53</v>
      </c>
      <c r="P76" s="203">
        <v>58.72</v>
      </c>
      <c r="Q76" s="203">
        <v>4.82</v>
      </c>
      <c r="R76" s="203">
        <v>9.6300000000000008</v>
      </c>
      <c r="S76" s="203">
        <v>5.78</v>
      </c>
      <c r="T76" s="203">
        <v>0</v>
      </c>
      <c r="U76" s="203">
        <v>234.74</v>
      </c>
      <c r="V76" s="203">
        <v>5.08</v>
      </c>
      <c r="W76" s="203">
        <v>11.1</v>
      </c>
      <c r="X76" s="203">
        <v>36.1</v>
      </c>
      <c r="Y76" s="203">
        <v>0</v>
      </c>
      <c r="Z76" s="203">
        <v>69.37</v>
      </c>
      <c r="AA76" s="203">
        <v>22.07</v>
      </c>
      <c r="AB76" s="203">
        <v>0</v>
      </c>
      <c r="AC76" s="203">
        <v>7.07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49.89</v>
      </c>
      <c r="L77" s="203">
        <v>28.9</v>
      </c>
      <c r="M77" s="203">
        <v>0</v>
      </c>
      <c r="N77" s="203">
        <v>28.9</v>
      </c>
      <c r="O77" s="203">
        <v>48.53</v>
      </c>
      <c r="P77" s="203">
        <v>58.72</v>
      </c>
      <c r="Q77" s="203">
        <v>4.82</v>
      </c>
      <c r="R77" s="203">
        <v>9.6300000000000008</v>
      </c>
      <c r="S77" s="203">
        <v>5.78</v>
      </c>
      <c r="T77" s="203">
        <v>0</v>
      </c>
      <c r="U77" s="203">
        <v>234.74</v>
      </c>
      <c r="V77" s="203">
        <v>5.08</v>
      </c>
      <c r="W77" s="203">
        <v>11.1</v>
      </c>
      <c r="X77" s="203">
        <v>36.1</v>
      </c>
      <c r="Y77" s="203">
        <v>0</v>
      </c>
      <c r="Z77" s="203">
        <v>68.09</v>
      </c>
      <c r="AA77" s="203">
        <v>22.07</v>
      </c>
      <c r="AB77" s="203">
        <v>0</v>
      </c>
      <c r="AC77" s="203">
        <v>7.07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49.89</v>
      </c>
      <c r="L78" s="203">
        <v>28.9</v>
      </c>
      <c r="M78" s="203">
        <v>0</v>
      </c>
      <c r="N78" s="203">
        <v>28.9</v>
      </c>
      <c r="O78" s="203">
        <v>48.53</v>
      </c>
      <c r="P78" s="203">
        <v>58.72</v>
      </c>
      <c r="Q78" s="203">
        <v>4.82</v>
      </c>
      <c r="R78" s="203">
        <v>9.6300000000000008</v>
      </c>
      <c r="S78" s="203">
        <v>5.78</v>
      </c>
      <c r="T78" s="203">
        <v>0</v>
      </c>
      <c r="U78" s="203">
        <v>234.74</v>
      </c>
      <c r="V78" s="203">
        <v>5.08</v>
      </c>
      <c r="W78" s="203">
        <v>11.1</v>
      </c>
      <c r="X78" s="203">
        <v>36.1</v>
      </c>
      <c r="Y78" s="203">
        <v>0</v>
      </c>
      <c r="Z78" s="203">
        <v>68.09</v>
      </c>
      <c r="AA78" s="203">
        <v>22.07</v>
      </c>
      <c r="AB78" s="203">
        <v>0</v>
      </c>
      <c r="AC78" s="203">
        <v>14.5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13.33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49.89</v>
      </c>
      <c r="L79" s="203">
        <v>50.92</v>
      </c>
      <c r="M79" s="203">
        <v>0</v>
      </c>
      <c r="N79" s="203">
        <v>28.9</v>
      </c>
      <c r="O79" s="203">
        <v>48.53</v>
      </c>
      <c r="P79" s="203">
        <v>58.72</v>
      </c>
      <c r="Q79" s="203">
        <v>4.82</v>
      </c>
      <c r="R79" s="203">
        <v>9.6300000000000008</v>
      </c>
      <c r="S79" s="203">
        <v>5.78</v>
      </c>
      <c r="T79" s="203">
        <v>0</v>
      </c>
      <c r="U79" s="203">
        <v>234.74</v>
      </c>
      <c r="V79" s="203">
        <v>5.08</v>
      </c>
      <c r="W79" s="203">
        <v>11.1</v>
      </c>
      <c r="X79" s="203">
        <v>36.1</v>
      </c>
      <c r="Y79" s="203">
        <v>0</v>
      </c>
      <c r="Z79" s="203">
        <v>68.09</v>
      </c>
      <c r="AA79" s="203">
        <v>22.07</v>
      </c>
      <c r="AB79" s="203">
        <v>0</v>
      </c>
      <c r="AC79" s="203">
        <v>7.07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4.4400000000000004</v>
      </c>
      <c r="AJ79" s="203">
        <v>0</v>
      </c>
      <c r="AK79" s="203">
        <v>49.92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49.89</v>
      </c>
      <c r="L80" s="203">
        <v>50.92</v>
      </c>
      <c r="M80" s="203">
        <v>0</v>
      </c>
      <c r="N80" s="203">
        <v>28.9</v>
      </c>
      <c r="O80" s="203">
        <v>48.53</v>
      </c>
      <c r="P80" s="203">
        <v>58.72</v>
      </c>
      <c r="Q80" s="203">
        <v>4.82</v>
      </c>
      <c r="R80" s="203">
        <v>9.6300000000000008</v>
      </c>
      <c r="S80" s="203">
        <v>5.78</v>
      </c>
      <c r="T80" s="203">
        <v>0</v>
      </c>
      <c r="U80" s="203">
        <v>234.74</v>
      </c>
      <c r="V80" s="203">
        <v>5.08</v>
      </c>
      <c r="W80" s="203">
        <v>11.1</v>
      </c>
      <c r="X80" s="203">
        <v>36.1</v>
      </c>
      <c r="Y80" s="203">
        <v>0</v>
      </c>
      <c r="Z80" s="203">
        <v>68.09</v>
      </c>
      <c r="AA80" s="203">
        <v>22.07</v>
      </c>
      <c r="AB80" s="203">
        <v>0</v>
      </c>
      <c r="AC80" s="203">
        <v>7.05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</v>
      </c>
      <c r="AJ80" s="203">
        <v>0</v>
      </c>
      <c r="AK80" s="203">
        <v>49.92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49.89</v>
      </c>
      <c r="L81" s="203">
        <v>52.98</v>
      </c>
      <c r="M81" s="203">
        <v>0</v>
      </c>
      <c r="N81" s="203">
        <v>28.9</v>
      </c>
      <c r="O81" s="203">
        <v>48.53</v>
      </c>
      <c r="P81" s="203">
        <v>58.72</v>
      </c>
      <c r="Q81" s="203">
        <v>4.82</v>
      </c>
      <c r="R81" s="203">
        <v>9.6300000000000008</v>
      </c>
      <c r="S81" s="203">
        <v>5.78</v>
      </c>
      <c r="T81" s="203">
        <v>0</v>
      </c>
      <c r="U81" s="203">
        <v>234.74</v>
      </c>
      <c r="V81" s="203">
        <v>5.08</v>
      </c>
      <c r="W81" s="203">
        <v>11.1</v>
      </c>
      <c r="X81" s="203">
        <v>36.1</v>
      </c>
      <c r="Y81" s="203">
        <v>0</v>
      </c>
      <c r="Z81" s="203">
        <v>68.09</v>
      </c>
      <c r="AA81" s="203">
        <v>22.07</v>
      </c>
      <c r="AB81" s="203">
        <v>0</v>
      </c>
      <c r="AC81" s="203">
        <v>7.05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</v>
      </c>
      <c r="AJ81" s="203">
        <v>0</v>
      </c>
      <c r="AK81" s="203">
        <v>49.92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49.89</v>
      </c>
      <c r="L82" s="203">
        <v>52.98</v>
      </c>
      <c r="M82" s="203">
        <v>0</v>
      </c>
      <c r="N82" s="203">
        <v>28.9</v>
      </c>
      <c r="O82" s="203">
        <v>48.53</v>
      </c>
      <c r="P82" s="203">
        <v>58.72</v>
      </c>
      <c r="Q82" s="203">
        <v>4.82</v>
      </c>
      <c r="R82" s="203">
        <v>9.6300000000000008</v>
      </c>
      <c r="S82" s="203">
        <v>5.78</v>
      </c>
      <c r="T82" s="203">
        <v>0</v>
      </c>
      <c r="U82" s="203">
        <v>234.74</v>
      </c>
      <c r="V82" s="203">
        <v>5.08</v>
      </c>
      <c r="W82" s="203">
        <v>11.1</v>
      </c>
      <c r="X82" s="203">
        <v>36.1</v>
      </c>
      <c r="Y82" s="203">
        <v>0</v>
      </c>
      <c r="Z82" s="203">
        <v>68.09</v>
      </c>
      <c r="AA82" s="203">
        <v>22.07</v>
      </c>
      <c r="AB82" s="203">
        <v>0</v>
      </c>
      <c r="AC82" s="203">
        <v>7.07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</v>
      </c>
      <c r="AJ82" s="203">
        <v>0</v>
      </c>
      <c r="AK82" s="203">
        <v>49.92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49.89</v>
      </c>
      <c r="L83" s="203">
        <v>60.55</v>
      </c>
      <c r="M83" s="203">
        <v>0</v>
      </c>
      <c r="N83" s="203">
        <v>28.9</v>
      </c>
      <c r="O83" s="203">
        <v>48.53</v>
      </c>
      <c r="P83" s="203">
        <v>58.72</v>
      </c>
      <c r="Q83" s="203">
        <v>4.82</v>
      </c>
      <c r="R83" s="203">
        <v>9.6300000000000008</v>
      </c>
      <c r="S83" s="203">
        <v>5.78</v>
      </c>
      <c r="T83" s="203">
        <v>0</v>
      </c>
      <c r="U83" s="203">
        <v>234.74</v>
      </c>
      <c r="V83" s="203">
        <v>5.08</v>
      </c>
      <c r="W83" s="203">
        <v>11.1</v>
      </c>
      <c r="X83" s="203">
        <v>36.1</v>
      </c>
      <c r="Y83" s="203">
        <v>0</v>
      </c>
      <c r="Z83" s="203">
        <v>68.09</v>
      </c>
      <c r="AA83" s="203">
        <v>22.07</v>
      </c>
      <c r="AB83" s="203">
        <v>0</v>
      </c>
      <c r="AC83" s="203">
        <v>7.07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5</v>
      </c>
      <c r="AJ83" s="203">
        <v>0</v>
      </c>
      <c r="AK83" s="203">
        <v>49.92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49.89</v>
      </c>
      <c r="L84" s="203">
        <v>60.55</v>
      </c>
      <c r="M84" s="203">
        <v>0</v>
      </c>
      <c r="N84" s="203">
        <v>28.9</v>
      </c>
      <c r="O84" s="203">
        <v>48.53</v>
      </c>
      <c r="P84" s="203">
        <v>58.72</v>
      </c>
      <c r="Q84" s="203">
        <v>4.82</v>
      </c>
      <c r="R84" s="203">
        <v>9.6300000000000008</v>
      </c>
      <c r="S84" s="203">
        <v>5.78</v>
      </c>
      <c r="T84" s="203">
        <v>0</v>
      </c>
      <c r="U84" s="203">
        <v>234.74</v>
      </c>
      <c r="V84" s="203">
        <v>5.08</v>
      </c>
      <c r="W84" s="203">
        <v>11.1</v>
      </c>
      <c r="X84" s="203">
        <v>36.1</v>
      </c>
      <c r="Y84" s="203">
        <v>0</v>
      </c>
      <c r="Z84" s="203">
        <v>68.09</v>
      </c>
      <c r="AA84" s="203">
        <v>22.07</v>
      </c>
      <c r="AB84" s="203">
        <v>0</v>
      </c>
      <c r="AC84" s="203">
        <v>7.07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5</v>
      </c>
      <c r="AJ84" s="203">
        <v>0</v>
      </c>
      <c r="AK84" s="203">
        <v>49.92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49.89</v>
      </c>
      <c r="L85" s="203">
        <v>60.55</v>
      </c>
      <c r="M85" s="203">
        <v>0</v>
      </c>
      <c r="N85" s="203">
        <v>28.9</v>
      </c>
      <c r="O85" s="203">
        <v>48.53</v>
      </c>
      <c r="P85" s="203">
        <v>58.72</v>
      </c>
      <c r="Q85" s="203">
        <v>4.82</v>
      </c>
      <c r="R85" s="203">
        <v>9.6300000000000008</v>
      </c>
      <c r="S85" s="203">
        <v>5.78</v>
      </c>
      <c r="T85" s="203">
        <v>0</v>
      </c>
      <c r="U85" s="203">
        <v>234.74</v>
      </c>
      <c r="V85" s="203">
        <v>5.08</v>
      </c>
      <c r="W85" s="203">
        <v>11.1</v>
      </c>
      <c r="X85" s="203">
        <v>36.1</v>
      </c>
      <c r="Y85" s="203">
        <v>0</v>
      </c>
      <c r="Z85" s="203">
        <v>68.09</v>
      </c>
      <c r="AA85" s="203">
        <v>22.07</v>
      </c>
      <c r="AB85" s="203">
        <v>0</v>
      </c>
      <c r="AC85" s="203">
        <v>14.5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13.62</v>
      </c>
      <c r="AJ85" s="203">
        <v>0</v>
      </c>
      <c r="AK85" s="203">
        <v>49.92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49.89</v>
      </c>
      <c r="L86" s="203">
        <v>60.55</v>
      </c>
      <c r="M86" s="203">
        <v>0</v>
      </c>
      <c r="N86" s="203">
        <v>28.9</v>
      </c>
      <c r="O86" s="203">
        <v>48.53</v>
      </c>
      <c r="P86" s="203">
        <v>58.72</v>
      </c>
      <c r="Q86" s="203">
        <v>4.82</v>
      </c>
      <c r="R86" s="203">
        <v>9.6300000000000008</v>
      </c>
      <c r="S86" s="203">
        <v>5.78</v>
      </c>
      <c r="T86" s="203">
        <v>0</v>
      </c>
      <c r="U86" s="203">
        <v>234.74</v>
      </c>
      <c r="V86" s="203">
        <v>5.08</v>
      </c>
      <c r="W86" s="203">
        <v>11.1</v>
      </c>
      <c r="X86" s="203">
        <v>36.1</v>
      </c>
      <c r="Y86" s="203">
        <v>0</v>
      </c>
      <c r="Z86" s="203">
        <v>68.09</v>
      </c>
      <c r="AA86" s="203">
        <v>22.07</v>
      </c>
      <c r="AB86" s="203">
        <v>0</v>
      </c>
      <c r="AC86" s="203">
        <v>7.07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</v>
      </c>
      <c r="AJ86" s="203">
        <v>0</v>
      </c>
      <c r="AK86" s="203">
        <v>49.92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49.89</v>
      </c>
      <c r="L87" s="203">
        <v>60.55</v>
      </c>
      <c r="M87" s="203">
        <v>0</v>
      </c>
      <c r="N87" s="203">
        <v>28.9</v>
      </c>
      <c r="O87" s="203">
        <v>48.53</v>
      </c>
      <c r="P87" s="203">
        <v>58.72</v>
      </c>
      <c r="Q87" s="203">
        <v>4.82</v>
      </c>
      <c r="R87" s="203">
        <v>9.6300000000000008</v>
      </c>
      <c r="S87" s="203">
        <v>5.78</v>
      </c>
      <c r="T87" s="203">
        <v>0</v>
      </c>
      <c r="U87" s="203">
        <v>234.74</v>
      </c>
      <c r="V87" s="203">
        <v>5.08</v>
      </c>
      <c r="W87" s="203">
        <v>11.1</v>
      </c>
      <c r="X87" s="203">
        <v>36.1</v>
      </c>
      <c r="Y87" s="203">
        <v>0</v>
      </c>
      <c r="Z87" s="203">
        <v>68.09</v>
      </c>
      <c r="AA87" s="203">
        <v>22.07</v>
      </c>
      <c r="AB87" s="203">
        <v>0</v>
      </c>
      <c r="AC87" s="203">
        <v>7.07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</v>
      </c>
      <c r="AJ87" s="203">
        <v>0</v>
      </c>
      <c r="AK87" s="203">
        <v>49.92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49.89</v>
      </c>
      <c r="L88" s="203">
        <v>60.55</v>
      </c>
      <c r="M88" s="203">
        <v>0</v>
      </c>
      <c r="N88" s="203">
        <v>28.9</v>
      </c>
      <c r="O88" s="203">
        <v>48.53</v>
      </c>
      <c r="P88" s="203">
        <v>58.72</v>
      </c>
      <c r="Q88" s="203">
        <v>4.82</v>
      </c>
      <c r="R88" s="203">
        <v>9.6300000000000008</v>
      </c>
      <c r="S88" s="203">
        <v>5.78</v>
      </c>
      <c r="T88" s="203">
        <v>0</v>
      </c>
      <c r="U88" s="203">
        <v>234.74</v>
      </c>
      <c r="V88" s="203">
        <v>5.08</v>
      </c>
      <c r="W88" s="203">
        <v>11.1</v>
      </c>
      <c r="X88" s="203">
        <v>36.1</v>
      </c>
      <c r="Y88" s="203">
        <v>0</v>
      </c>
      <c r="Z88" s="203">
        <v>68.09</v>
      </c>
      <c r="AA88" s="203">
        <v>22.07</v>
      </c>
      <c r="AB88" s="203">
        <v>0</v>
      </c>
      <c r="AC88" s="203">
        <v>7.07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</v>
      </c>
      <c r="AJ88" s="203">
        <v>0</v>
      </c>
      <c r="AK88" s="203">
        <v>49.92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49.89</v>
      </c>
      <c r="L89" s="203">
        <v>60.55</v>
      </c>
      <c r="M89" s="203">
        <v>0</v>
      </c>
      <c r="N89" s="203">
        <v>28.9</v>
      </c>
      <c r="O89" s="203">
        <v>48.53</v>
      </c>
      <c r="P89" s="203">
        <v>58.72</v>
      </c>
      <c r="Q89" s="203">
        <v>4.82</v>
      </c>
      <c r="R89" s="203">
        <v>9.6300000000000008</v>
      </c>
      <c r="S89" s="203">
        <v>5.78</v>
      </c>
      <c r="T89" s="203">
        <v>0</v>
      </c>
      <c r="U89" s="203">
        <v>234.74</v>
      </c>
      <c r="V89" s="203">
        <v>5.08</v>
      </c>
      <c r="W89" s="203">
        <v>11.1</v>
      </c>
      <c r="X89" s="203">
        <v>36.1</v>
      </c>
      <c r="Y89" s="203">
        <v>0</v>
      </c>
      <c r="Z89" s="203">
        <v>68.09</v>
      </c>
      <c r="AA89" s="203">
        <v>22.07</v>
      </c>
      <c r="AB89" s="203">
        <v>0</v>
      </c>
      <c r="AC89" s="203">
        <v>14.5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14.22</v>
      </c>
      <c r="AJ89" s="203">
        <v>0</v>
      </c>
      <c r="AK89" s="203">
        <v>49.92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49.89</v>
      </c>
      <c r="L90" s="203">
        <v>60.55</v>
      </c>
      <c r="M90" s="203">
        <v>0</v>
      </c>
      <c r="N90" s="203">
        <v>28.9</v>
      </c>
      <c r="O90" s="203">
        <v>48.53</v>
      </c>
      <c r="P90" s="203">
        <v>58.72</v>
      </c>
      <c r="Q90" s="203">
        <v>4.82</v>
      </c>
      <c r="R90" s="203">
        <v>9.6300000000000008</v>
      </c>
      <c r="S90" s="203">
        <v>5.78</v>
      </c>
      <c r="T90" s="203">
        <v>0</v>
      </c>
      <c r="U90" s="203">
        <v>234.74</v>
      </c>
      <c r="V90" s="203">
        <v>5.08</v>
      </c>
      <c r="W90" s="203">
        <v>11.1</v>
      </c>
      <c r="X90" s="203">
        <v>36.1</v>
      </c>
      <c r="Y90" s="203">
        <v>0</v>
      </c>
      <c r="Z90" s="203">
        <v>68.09</v>
      </c>
      <c r="AA90" s="203">
        <v>22.07</v>
      </c>
      <c r="AB90" s="203">
        <v>0</v>
      </c>
      <c r="AC90" s="203">
        <v>7.07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</v>
      </c>
      <c r="AJ90" s="203">
        <v>0</v>
      </c>
      <c r="AK90" s="203">
        <v>49.92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49.89</v>
      </c>
      <c r="L91" s="203">
        <v>60.55</v>
      </c>
      <c r="M91" s="203">
        <v>0</v>
      </c>
      <c r="N91" s="203">
        <v>28.9</v>
      </c>
      <c r="O91" s="203">
        <v>48.53</v>
      </c>
      <c r="P91" s="203">
        <v>58.72</v>
      </c>
      <c r="Q91" s="203">
        <v>4.82</v>
      </c>
      <c r="R91" s="203">
        <v>9.6300000000000008</v>
      </c>
      <c r="S91" s="203">
        <v>5.78</v>
      </c>
      <c r="T91" s="203">
        <v>0</v>
      </c>
      <c r="U91" s="203">
        <v>234.74</v>
      </c>
      <c r="V91" s="203">
        <v>5.08</v>
      </c>
      <c r="W91" s="203">
        <v>11.1</v>
      </c>
      <c r="X91" s="203">
        <v>36.1</v>
      </c>
      <c r="Y91" s="203">
        <v>0</v>
      </c>
      <c r="Z91" s="203">
        <v>68.09</v>
      </c>
      <c r="AA91" s="203">
        <v>22.07</v>
      </c>
      <c r="AB91" s="203">
        <v>0</v>
      </c>
      <c r="AC91" s="203">
        <v>7.07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5.38</v>
      </c>
      <c r="AJ91" s="203">
        <v>0</v>
      </c>
      <c r="AK91" s="203">
        <v>49.92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49.89</v>
      </c>
      <c r="L92" s="203">
        <v>60.55</v>
      </c>
      <c r="M92" s="203">
        <v>0</v>
      </c>
      <c r="N92" s="203">
        <v>28.9</v>
      </c>
      <c r="O92" s="203">
        <v>48.53</v>
      </c>
      <c r="P92" s="203">
        <v>58.72</v>
      </c>
      <c r="Q92" s="203">
        <v>4.82</v>
      </c>
      <c r="R92" s="203">
        <v>9.6300000000000008</v>
      </c>
      <c r="S92" s="203">
        <v>5.78</v>
      </c>
      <c r="T92" s="203">
        <v>0</v>
      </c>
      <c r="U92" s="203">
        <v>234.74</v>
      </c>
      <c r="V92" s="203">
        <v>5.08</v>
      </c>
      <c r="W92" s="203">
        <v>11.1</v>
      </c>
      <c r="X92" s="203">
        <v>36.1</v>
      </c>
      <c r="Y92" s="203">
        <v>0</v>
      </c>
      <c r="Z92" s="203">
        <v>68.09</v>
      </c>
      <c r="AA92" s="203">
        <v>22.07</v>
      </c>
      <c r="AB92" s="203">
        <v>0</v>
      </c>
      <c r="AC92" s="203">
        <v>7.07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5.38</v>
      </c>
      <c r="AJ92" s="203">
        <v>0</v>
      </c>
      <c r="AK92" s="203">
        <v>49.92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49.89</v>
      </c>
      <c r="L93" s="203">
        <v>60.55</v>
      </c>
      <c r="M93" s="203">
        <v>0</v>
      </c>
      <c r="N93" s="203">
        <v>28.9</v>
      </c>
      <c r="O93" s="203">
        <v>48.53</v>
      </c>
      <c r="P93" s="203">
        <v>58.72</v>
      </c>
      <c r="Q93" s="203">
        <v>4.82</v>
      </c>
      <c r="R93" s="203">
        <v>9.6300000000000008</v>
      </c>
      <c r="S93" s="203">
        <v>5.78</v>
      </c>
      <c r="T93" s="203">
        <v>0</v>
      </c>
      <c r="U93" s="203">
        <v>234.74</v>
      </c>
      <c r="V93" s="203">
        <v>5.08</v>
      </c>
      <c r="W93" s="203">
        <v>11.1</v>
      </c>
      <c r="X93" s="203">
        <v>36.1</v>
      </c>
      <c r="Y93" s="203">
        <v>0</v>
      </c>
      <c r="Z93" s="203">
        <v>68.09</v>
      </c>
      <c r="AA93" s="203">
        <v>22.07</v>
      </c>
      <c r="AB93" s="203">
        <v>0</v>
      </c>
      <c r="AC93" s="203">
        <v>7.07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5.38</v>
      </c>
      <c r="AJ93" s="203">
        <v>0</v>
      </c>
      <c r="AK93" s="203">
        <v>49.92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49.89</v>
      </c>
      <c r="L94" s="203">
        <v>60.55</v>
      </c>
      <c r="M94" s="203">
        <v>0</v>
      </c>
      <c r="N94" s="203">
        <v>28.9</v>
      </c>
      <c r="O94" s="203">
        <v>48.53</v>
      </c>
      <c r="P94" s="203">
        <v>58.72</v>
      </c>
      <c r="Q94" s="203">
        <v>4.82</v>
      </c>
      <c r="R94" s="203">
        <v>9.6300000000000008</v>
      </c>
      <c r="S94" s="203">
        <v>5.78</v>
      </c>
      <c r="T94" s="203">
        <v>0</v>
      </c>
      <c r="U94" s="203">
        <v>234.74</v>
      </c>
      <c r="V94" s="203">
        <v>5.08</v>
      </c>
      <c r="W94" s="203">
        <v>11.1</v>
      </c>
      <c r="X94" s="203">
        <v>36.1</v>
      </c>
      <c r="Y94" s="203">
        <v>0</v>
      </c>
      <c r="Z94" s="203">
        <v>68.09</v>
      </c>
      <c r="AA94" s="203">
        <v>22.07</v>
      </c>
      <c r="AB94" s="203">
        <v>0</v>
      </c>
      <c r="AC94" s="203">
        <v>7.07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5.38</v>
      </c>
      <c r="AJ94" s="203">
        <v>0</v>
      </c>
      <c r="AK94" s="203">
        <v>49.92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49.89</v>
      </c>
      <c r="L95" s="203">
        <v>60.55</v>
      </c>
      <c r="M95" s="203">
        <v>0</v>
      </c>
      <c r="N95" s="203">
        <v>28.9</v>
      </c>
      <c r="O95" s="203">
        <v>48.53</v>
      </c>
      <c r="P95" s="203">
        <v>58.72</v>
      </c>
      <c r="Q95" s="203">
        <v>4.82</v>
      </c>
      <c r="R95" s="203">
        <v>9.6300000000000008</v>
      </c>
      <c r="S95" s="203">
        <v>5.78</v>
      </c>
      <c r="T95" s="203">
        <v>0</v>
      </c>
      <c r="U95" s="203">
        <v>234.74</v>
      </c>
      <c r="V95" s="203">
        <v>5.08</v>
      </c>
      <c r="W95" s="203">
        <v>11.1</v>
      </c>
      <c r="X95" s="203">
        <v>36.1</v>
      </c>
      <c r="Y95" s="203">
        <v>0</v>
      </c>
      <c r="Z95" s="203">
        <v>68.09</v>
      </c>
      <c r="AA95" s="203">
        <v>22.07</v>
      </c>
      <c r="AB95" s="203">
        <v>0</v>
      </c>
      <c r="AC95" s="203">
        <v>7.07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5.95</v>
      </c>
      <c r="AJ95" s="203">
        <v>0</v>
      </c>
      <c r="AK95" s="203">
        <v>49.92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49.89</v>
      </c>
      <c r="L96" s="203">
        <v>60.55</v>
      </c>
      <c r="M96" s="203">
        <v>0</v>
      </c>
      <c r="N96" s="203">
        <v>28.9</v>
      </c>
      <c r="O96" s="203">
        <v>48.53</v>
      </c>
      <c r="P96" s="203">
        <v>58.72</v>
      </c>
      <c r="Q96" s="203">
        <v>4.82</v>
      </c>
      <c r="R96" s="203">
        <v>9.6300000000000008</v>
      </c>
      <c r="S96" s="203">
        <v>5.78</v>
      </c>
      <c r="T96" s="203">
        <v>0</v>
      </c>
      <c r="U96" s="203">
        <v>234.74</v>
      </c>
      <c r="V96" s="203">
        <v>5.08</v>
      </c>
      <c r="W96" s="203">
        <v>11.1</v>
      </c>
      <c r="X96" s="203">
        <v>36.1</v>
      </c>
      <c r="Y96" s="203">
        <v>0</v>
      </c>
      <c r="Z96" s="203">
        <v>68.09</v>
      </c>
      <c r="AA96" s="203">
        <v>22.07</v>
      </c>
      <c r="AB96" s="203">
        <v>0</v>
      </c>
      <c r="AC96" s="203">
        <v>7.07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5.95</v>
      </c>
      <c r="AJ96" s="203">
        <v>0</v>
      </c>
      <c r="AK96" s="203">
        <v>49.92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49.89</v>
      </c>
      <c r="L97" s="203">
        <v>60.55</v>
      </c>
      <c r="M97" s="203">
        <v>0</v>
      </c>
      <c r="N97" s="203">
        <v>28.9</v>
      </c>
      <c r="O97" s="203">
        <v>48.53</v>
      </c>
      <c r="P97" s="203">
        <v>58.72</v>
      </c>
      <c r="Q97" s="203">
        <v>4.82</v>
      </c>
      <c r="R97" s="203">
        <v>9.6300000000000008</v>
      </c>
      <c r="S97" s="203">
        <v>5.78</v>
      </c>
      <c r="T97" s="203">
        <v>0</v>
      </c>
      <c r="U97" s="203">
        <v>234.74</v>
      </c>
      <c r="V97" s="203">
        <v>5.08</v>
      </c>
      <c r="W97" s="203">
        <v>11.1</v>
      </c>
      <c r="X97" s="203">
        <v>36.1</v>
      </c>
      <c r="Y97" s="203">
        <v>0</v>
      </c>
      <c r="Z97" s="203">
        <v>68.09</v>
      </c>
      <c r="AA97" s="203">
        <v>22.07</v>
      </c>
      <c r="AB97" s="203">
        <v>0</v>
      </c>
      <c r="AC97" s="203">
        <v>7.07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5.95</v>
      </c>
      <c r="AJ97" s="203">
        <v>0</v>
      </c>
      <c r="AK97" s="203">
        <v>49.92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49.89</v>
      </c>
      <c r="L98" s="203">
        <v>60.55</v>
      </c>
      <c r="M98" s="203">
        <v>0</v>
      </c>
      <c r="N98" s="203">
        <v>28.9</v>
      </c>
      <c r="O98" s="203">
        <v>48.53</v>
      </c>
      <c r="P98" s="203">
        <v>58.72</v>
      </c>
      <c r="Q98" s="203">
        <v>4.82</v>
      </c>
      <c r="R98" s="203">
        <v>9.6300000000000008</v>
      </c>
      <c r="S98" s="203">
        <v>5.78</v>
      </c>
      <c r="T98" s="203">
        <v>0</v>
      </c>
      <c r="U98" s="203">
        <v>234.74</v>
      </c>
      <c r="V98" s="203">
        <v>5.08</v>
      </c>
      <c r="W98" s="203">
        <v>11.1</v>
      </c>
      <c r="X98" s="203">
        <v>36.1</v>
      </c>
      <c r="Y98" s="203">
        <v>0</v>
      </c>
      <c r="Z98" s="203">
        <v>68.09</v>
      </c>
      <c r="AA98" s="203">
        <v>22.07</v>
      </c>
      <c r="AB98" s="203">
        <v>0</v>
      </c>
      <c r="AC98" s="203">
        <v>7.07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5.95</v>
      </c>
      <c r="AJ98" s="203">
        <v>0</v>
      </c>
      <c r="AK98" s="203">
        <v>49.92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0.89175749999999931</v>
      </c>
      <c r="L99">
        <f t="shared" si="0"/>
        <v>0.739442500000001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1.4073000000000015</v>
      </c>
      <c r="Q99">
        <f t="shared" si="0"/>
        <v>9.5440000000000025E-2</v>
      </c>
      <c r="R99">
        <f t="shared" si="0"/>
        <v>0.19498499999999996</v>
      </c>
      <c r="S99">
        <f t="shared" si="0"/>
        <v>0.1187849999999997</v>
      </c>
      <c r="T99">
        <f t="shared" si="0"/>
        <v>0</v>
      </c>
      <c r="U99">
        <f t="shared" si="0"/>
        <v>5.6337600000000077</v>
      </c>
      <c r="V99">
        <f t="shared" si="0"/>
        <v>0.10793749999999992</v>
      </c>
      <c r="W99">
        <f t="shared" si="0"/>
        <v>0.26652000000000009</v>
      </c>
      <c r="X99">
        <f t="shared" si="0"/>
        <v>0.86637249999999855</v>
      </c>
      <c r="Y99">
        <f t="shared" si="0"/>
        <v>0</v>
      </c>
      <c r="Z99">
        <f t="shared" si="0"/>
        <v>1.5380950000000011</v>
      </c>
      <c r="AA99">
        <f t="shared" si="0"/>
        <v>0.52967999999999971</v>
      </c>
      <c r="AB99">
        <f t="shared" si="0"/>
        <v>0</v>
      </c>
      <c r="AC99">
        <f t="shared" si="0"/>
        <v>0.19845000000000024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0.16421250000000004</v>
      </c>
      <c r="AJ99">
        <f t="shared" si="0"/>
        <v>0</v>
      </c>
      <c r="AK99">
        <f t="shared" si="0"/>
        <v>1.085565000000001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0.30361249999999979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2.84</v>
      </c>
      <c r="L3" s="203">
        <v>260.10000000000002</v>
      </c>
      <c r="M3" s="203">
        <v>26.01</v>
      </c>
      <c r="N3" s="203">
        <v>34.909999999999997</v>
      </c>
      <c r="O3" s="203">
        <v>0</v>
      </c>
      <c r="P3" s="203">
        <v>36.36</v>
      </c>
      <c r="Q3" s="203">
        <v>6.44</v>
      </c>
      <c r="R3" s="203">
        <v>9.6300000000000008</v>
      </c>
      <c r="S3" s="203">
        <v>7.45</v>
      </c>
      <c r="T3" s="203">
        <v>0</v>
      </c>
      <c r="U3" s="203">
        <v>51.57</v>
      </c>
      <c r="V3" s="203">
        <v>5.78</v>
      </c>
      <c r="W3" s="203">
        <v>12.52</v>
      </c>
      <c r="X3" s="203">
        <v>41.42</v>
      </c>
      <c r="Y3" s="203">
        <v>0</v>
      </c>
      <c r="Z3" s="203">
        <v>72.25</v>
      </c>
      <c r="AA3" s="203">
        <v>26.01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6.94</v>
      </c>
      <c r="AJ3" s="203">
        <v>0</v>
      </c>
      <c r="AK3" s="203">
        <v>50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2.84</v>
      </c>
      <c r="L4" s="203">
        <v>259.13</v>
      </c>
      <c r="M4" s="203">
        <v>26.01</v>
      </c>
      <c r="N4" s="203">
        <v>34.909999999999997</v>
      </c>
      <c r="O4" s="203">
        <v>0</v>
      </c>
      <c r="P4" s="203">
        <v>36.36</v>
      </c>
      <c r="Q4" s="203">
        <v>6.44</v>
      </c>
      <c r="R4" s="203">
        <v>9.6300000000000008</v>
      </c>
      <c r="S4" s="203">
        <v>7.45</v>
      </c>
      <c r="T4" s="203">
        <v>0</v>
      </c>
      <c r="U4" s="203">
        <v>51.57</v>
      </c>
      <c r="V4" s="203">
        <v>5.78</v>
      </c>
      <c r="W4" s="203">
        <v>12.52</v>
      </c>
      <c r="X4" s="203">
        <v>41.42</v>
      </c>
      <c r="Y4" s="203">
        <v>0</v>
      </c>
      <c r="Z4" s="203">
        <v>72.25</v>
      </c>
      <c r="AA4" s="203">
        <v>26.01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6.94</v>
      </c>
      <c r="AJ4" s="203">
        <v>0</v>
      </c>
      <c r="AK4" s="203">
        <v>50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259.13</v>
      </c>
      <c r="M5" s="203">
        <v>26.01</v>
      </c>
      <c r="N5" s="203">
        <v>34.909999999999997</v>
      </c>
      <c r="O5" s="203">
        <v>0</v>
      </c>
      <c r="P5" s="203">
        <v>36.36</v>
      </c>
      <c r="Q5" s="203">
        <v>0</v>
      </c>
      <c r="R5" s="203">
        <v>0</v>
      </c>
      <c r="S5" s="203">
        <v>0</v>
      </c>
      <c r="T5" s="203">
        <v>0</v>
      </c>
      <c r="U5" s="203">
        <v>51.57</v>
      </c>
      <c r="V5" s="203">
        <v>5.78</v>
      </c>
      <c r="W5" s="203">
        <v>12.52</v>
      </c>
      <c r="X5" s="203">
        <v>41.42</v>
      </c>
      <c r="Y5" s="203">
        <v>0</v>
      </c>
      <c r="Z5" s="203">
        <v>28.9</v>
      </c>
      <c r="AA5" s="203">
        <v>26.01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6.94</v>
      </c>
      <c r="AJ5" s="203">
        <v>0</v>
      </c>
      <c r="AK5" s="203">
        <v>50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259.13</v>
      </c>
      <c r="M6" s="203">
        <v>26.01</v>
      </c>
      <c r="N6" s="203">
        <v>34.909999999999997</v>
      </c>
      <c r="O6" s="203">
        <v>0</v>
      </c>
      <c r="P6" s="203">
        <v>36.36</v>
      </c>
      <c r="Q6" s="203">
        <v>0</v>
      </c>
      <c r="R6" s="203">
        <v>0</v>
      </c>
      <c r="S6" s="203">
        <v>0</v>
      </c>
      <c r="T6" s="203">
        <v>0</v>
      </c>
      <c r="U6" s="203">
        <v>51.57</v>
      </c>
      <c r="V6" s="203">
        <v>5.78</v>
      </c>
      <c r="W6" s="203">
        <v>12.52</v>
      </c>
      <c r="X6" s="203">
        <v>41.42</v>
      </c>
      <c r="Y6" s="203">
        <v>0</v>
      </c>
      <c r="Z6" s="203">
        <v>28.9</v>
      </c>
      <c r="AA6" s="203">
        <v>26.01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6.94</v>
      </c>
      <c r="AJ6" s="203">
        <v>0</v>
      </c>
      <c r="AK6" s="203">
        <v>50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265.27999999999997</v>
      </c>
      <c r="M7" s="203">
        <v>26.01</v>
      </c>
      <c r="N7" s="203">
        <v>34.909999999999997</v>
      </c>
      <c r="O7" s="203">
        <v>0</v>
      </c>
      <c r="P7" s="203">
        <v>36.36</v>
      </c>
      <c r="Q7" s="203">
        <v>0</v>
      </c>
      <c r="R7" s="203">
        <v>0</v>
      </c>
      <c r="S7" s="203">
        <v>0</v>
      </c>
      <c r="T7" s="203">
        <v>0</v>
      </c>
      <c r="U7" s="203">
        <v>51.57</v>
      </c>
      <c r="V7" s="203">
        <v>5.78</v>
      </c>
      <c r="W7" s="203">
        <v>12.46</v>
      </c>
      <c r="X7" s="203">
        <v>41.42</v>
      </c>
      <c r="Y7" s="203">
        <v>0</v>
      </c>
      <c r="Z7" s="203">
        <v>28.9</v>
      </c>
      <c r="AA7" s="203">
        <v>26.01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6.94</v>
      </c>
      <c r="AJ7" s="203">
        <v>0</v>
      </c>
      <c r="AK7" s="203">
        <v>50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265.27999999999997</v>
      </c>
      <c r="M8" s="203">
        <v>26.01</v>
      </c>
      <c r="N8" s="203">
        <v>34.909999999999997</v>
      </c>
      <c r="O8" s="203">
        <v>0</v>
      </c>
      <c r="P8" s="203">
        <v>36.36</v>
      </c>
      <c r="Q8" s="203">
        <v>0</v>
      </c>
      <c r="R8" s="203">
        <v>0</v>
      </c>
      <c r="S8" s="203">
        <v>0</v>
      </c>
      <c r="T8" s="203">
        <v>0</v>
      </c>
      <c r="U8" s="203">
        <v>51.57</v>
      </c>
      <c r="V8" s="203">
        <v>0</v>
      </c>
      <c r="W8" s="203">
        <v>1.91</v>
      </c>
      <c r="X8" s="203">
        <v>28.9</v>
      </c>
      <c r="Y8" s="203">
        <v>0</v>
      </c>
      <c r="Z8" s="203">
        <v>28.9</v>
      </c>
      <c r="AA8" s="203">
        <v>26.01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6.72</v>
      </c>
      <c r="AJ8" s="203">
        <v>0</v>
      </c>
      <c r="AK8" s="203">
        <v>50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265.27999999999997</v>
      </c>
      <c r="M9" s="203">
        <v>26.01</v>
      </c>
      <c r="N9" s="203">
        <v>34.909999999999997</v>
      </c>
      <c r="O9" s="203">
        <v>0</v>
      </c>
      <c r="P9" s="203">
        <v>36.36</v>
      </c>
      <c r="Q9" s="203">
        <v>0</v>
      </c>
      <c r="R9" s="203">
        <v>0</v>
      </c>
      <c r="S9" s="203">
        <v>0</v>
      </c>
      <c r="T9" s="203">
        <v>0</v>
      </c>
      <c r="U9" s="203">
        <v>51.57</v>
      </c>
      <c r="V9" s="203">
        <v>0</v>
      </c>
      <c r="W9" s="203">
        <v>1.93</v>
      </c>
      <c r="X9" s="203">
        <v>28.9</v>
      </c>
      <c r="Y9" s="203">
        <v>0</v>
      </c>
      <c r="Z9" s="203">
        <v>40.090000000000003</v>
      </c>
      <c r="AA9" s="203">
        <v>26.01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6.72</v>
      </c>
      <c r="AJ9" s="203">
        <v>0</v>
      </c>
      <c r="AK9" s="203">
        <v>50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265.27999999999997</v>
      </c>
      <c r="M10" s="203">
        <v>26.01</v>
      </c>
      <c r="N10" s="203">
        <v>34.909999999999997</v>
      </c>
      <c r="O10" s="203">
        <v>0</v>
      </c>
      <c r="P10" s="203">
        <v>36.36</v>
      </c>
      <c r="Q10" s="203">
        <v>0</v>
      </c>
      <c r="R10" s="203">
        <v>0</v>
      </c>
      <c r="S10" s="203">
        <v>0</v>
      </c>
      <c r="T10" s="203">
        <v>0</v>
      </c>
      <c r="U10" s="203">
        <v>51.57</v>
      </c>
      <c r="V10" s="203">
        <v>0</v>
      </c>
      <c r="W10" s="203">
        <v>1.93</v>
      </c>
      <c r="X10" s="203">
        <v>28.9</v>
      </c>
      <c r="Y10" s="203">
        <v>0</v>
      </c>
      <c r="Z10" s="203">
        <v>28.9</v>
      </c>
      <c r="AA10" s="203">
        <v>26.01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6.72</v>
      </c>
      <c r="AJ10" s="203">
        <v>0</v>
      </c>
      <c r="AK10" s="203">
        <v>50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1.56</v>
      </c>
      <c r="L11" s="203">
        <v>265.58999999999997</v>
      </c>
      <c r="M11" s="203">
        <v>26.01</v>
      </c>
      <c r="N11" s="203">
        <v>34.909999999999997</v>
      </c>
      <c r="O11" s="203">
        <v>0</v>
      </c>
      <c r="P11" s="203">
        <v>36.36</v>
      </c>
      <c r="Q11" s="203">
        <v>0</v>
      </c>
      <c r="R11" s="203">
        <v>0</v>
      </c>
      <c r="S11" s="203">
        <v>0</v>
      </c>
      <c r="T11" s="203">
        <v>0</v>
      </c>
      <c r="U11" s="203">
        <v>51.57</v>
      </c>
      <c r="V11" s="203">
        <v>0</v>
      </c>
      <c r="W11" s="203">
        <v>1.91</v>
      </c>
      <c r="X11" s="203">
        <v>14.45</v>
      </c>
      <c r="Y11" s="203">
        <v>0</v>
      </c>
      <c r="Z11" s="203">
        <v>28.9</v>
      </c>
      <c r="AA11" s="203">
        <v>7.71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6.72</v>
      </c>
      <c r="AJ11" s="203">
        <v>0</v>
      </c>
      <c r="AK11" s="203">
        <v>50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1.56</v>
      </c>
      <c r="L12" s="203">
        <v>265.58999999999997</v>
      </c>
      <c r="M12" s="203">
        <v>26.01</v>
      </c>
      <c r="N12" s="203">
        <v>34.909999999999997</v>
      </c>
      <c r="O12" s="203">
        <v>0</v>
      </c>
      <c r="P12" s="203">
        <v>36.36</v>
      </c>
      <c r="Q12" s="203">
        <v>3.41</v>
      </c>
      <c r="R12" s="203">
        <v>6.81</v>
      </c>
      <c r="S12" s="203">
        <v>4.22</v>
      </c>
      <c r="T12" s="203">
        <v>0</v>
      </c>
      <c r="U12" s="203">
        <v>51.57</v>
      </c>
      <c r="V12" s="203">
        <v>0</v>
      </c>
      <c r="W12" s="203">
        <v>1.92</v>
      </c>
      <c r="X12" s="203">
        <v>14.45</v>
      </c>
      <c r="Y12" s="203">
        <v>0</v>
      </c>
      <c r="Z12" s="203">
        <v>28.9</v>
      </c>
      <c r="AA12" s="203">
        <v>7.71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6.72</v>
      </c>
      <c r="AJ12" s="203">
        <v>0</v>
      </c>
      <c r="AK12" s="203">
        <v>57.8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1.56</v>
      </c>
      <c r="L13" s="203">
        <v>265.58999999999997</v>
      </c>
      <c r="M13" s="203">
        <v>26.01</v>
      </c>
      <c r="N13" s="203">
        <v>34.909999999999997</v>
      </c>
      <c r="O13" s="203">
        <v>0</v>
      </c>
      <c r="P13" s="203">
        <v>36.36</v>
      </c>
      <c r="Q13" s="203">
        <v>3.41</v>
      </c>
      <c r="R13" s="203">
        <v>6.81</v>
      </c>
      <c r="S13" s="203">
        <v>4.22</v>
      </c>
      <c r="T13" s="203">
        <v>0</v>
      </c>
      <c r="U13" s="203">
        <v>51.57</v>
      </c>
      <c r="V13" s="203">
        <v>0</v>
      </c>
      <c r="W13" s="203">
        <v>1.92</v>
      </c>
      <c r="X13" s="203">
        <v>14.45</v>
      </c>
      <c r="Y13" s="203">
        <v>0</v>
      </c>
      <c r="Z13" s="203">
        <v>28.9</v>
      </c>
      <c r="AA13" s="203">
        <v>7.71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6.72</v>
      </c>
      <c r="AJ13" s="203">
        <v>0</v>
      </c>
      <c r="AK13" s="203">
        <v>57.8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1.56</v>
      </c>
      <c r="L14" s="203">
        <v>265.58999999999997</v>
      </c>
      <c r="M14" s="203">
        <v>26.01</v>
      </c>
      <c r="N14" s="203">
        <v>34.909999999999997</v>
      </c>
      <c r="O14" s="203">
        <v>0</v>
      </c>
      <c r="P14" s="203">
        <v>36.36</v>
      </c>
      <c r="Q14" s="203">
        <v>1.83</v>
      </c>
      <c r="R14" s="203">
        <v>3.57</v>
      </c>
      <c r="S14" s="203">
        <v>2.1800000000000002</v>
      </c>
      <c r="T14" s="203">
        <v>0</v>
      </c>
      <c r="U14" s="203">
        <v>51.57</v>
      </c>
      <c r="V14" s="203">
        <v>0</v>
      </c>
      <c r="W14" s="203">
        <v>1.92</v>
      </c>
      <c r="X14" s="203">
        <v>14.45</v>
      </c>
      <c r="Y14" s="203">
        <v>0</v>
      </c>
      <c r="Z14" s="203">
        <v>28.9</v>
      </c>
      <c r="AA14" s="203">
        <v>7.71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6.72</v>
      </c>
      <c r="AJ14" s="203">
        <v>0</v>
      </c>
      <c r="AK14" s="203">
        <v>57.8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1.56</v>
      </c>
      <c r="L15" s="203">
        <v>265.58999999999997</v>
      </c>
      <c r="M15" s="203">
        <v>26.01</v>
      </c>
      <c r="N15" s="203">
        <v>34.909999999999997</v>
      </c>
      <c r="O15" s="203">
        <v>0</v>
      </c>
      <c r="P15" s="203">
        <v>36.36</v>
      </c>
      <c r="Q15" s="203">
        <v>2.02</v>
      </c>
      <c r="R15" s="203">
        <v>3.57</v>
      </c>
      <c r="S15" s="203">
        <v>2.1800000000000002</v>
      </c>
      <c r="T15" s="203">
        <v>0</v>
      </c>
      <c r="U15" s="203">
        <v>51.57</v>
      </c>
      <c r="V15" s="203">
        <v>0</v>
      </c>
      <c r="W15" s="203">
        <v>1.92</v>
      </c>
      <c r="X15" s="203">
        <v>14.45</v>
      </c>
      <c r="Y15" s="203">
        <v>0</v>
      </c>
      <c r="Z15" s="203">
        <v>28.9</v>
      </c>
      <c r="AA15" s="203">
        <v>7.71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6.72</v>
      </c>
      <c r="AJ15" s="203">
        <v>0</v>
      </c>
      <c r="AK15" s="203">
        <v>50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1.56</v>
      </c>
      <c r="L16" s="203">
        <v>265.58999999999997</v>
      </c>
      <c r="M16" s="203">
        <v>26.01</v>
      </c>
      <c r="N16" s="203">
        <v>34.909999999999997</v>
      </c>
      <c r="O16" s="203">
        <v>0</v>
      </c>
      <c r="P16" s="203">
        <v>36.36</v>
      </c>
      <c r="Q16" s="203">
        <v>3.55</v>
      </c>
      <c r="R16" s="203">
        <v>6.81</v>
      </c>
      <c r="S16" s="203">
        <v>4.22</v>
      </c>
      <c r="T16" s="203">
        <v>0</v>
      </c>
      <c r="U16" s="203">
        <v>51.57</v>
      </c>
      <c r="V16" s="203">
        <v>0</v>
      </c>
      <c r="W16" s="203">
        <v>1.92</v>
      </c>
      <c r="X16" s="203">
        <v>14.45</v>
      </c>
      <c r="Y16" s="203">
        <v>0</v>
      </c>
      <c r="Z16" s="203">
        <v>28.9</v>
      </c>
      <c r="AA16" s="203">
        <v>7.71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6.72</v>
      </c>
      <c r="AJ16" s="203">
        <v>0</v>
      </c>
      <c r="AK16" s="203">
        <v>50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1.56</v>
      </c>
      <c r="L17" s="203">
        <v>265.58999999999997</v>
      </c>
      <c r="M17" s="203">
        <v>26.01</v>
      </c>
      <c r="N17" s="203">
        <v>34.909999999999997</v>
      </c>
      <c r="O17" s="203">
        <v>0</v>
      </c>
      <c r="P17" s="203">
        <v>36.36</v>
      </c>
      <c r="Q17" s="203">
        <v>3.55</v>
      </c>
      <c r="R17" s="203">
        <v>6.89</v>
      </c>
      <c r="S17" s="203">
        <v>4.29</v>
      </c>
      <c r="T17" s="203">
        <v>0</v>
      </c>
      <c r="U17" s="203">
        <v>51.57</v>
      </c>
      <c r="V17" s="203">
        <v>0</v>
      </c>
      <c r="W17" s="203">
        <v>1.92</v>
      </c>
      <c r="X17" s="203">
        <v>14.45</v>
      </c>
      <c r="Y17" s="203">
        <v>0</v>
      </c>
      <c r="Z17" s="203">
        <v>28.9</v>
      </c>
      <c r="AA17" s="203">
        <v>7.71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6.72</v>
      </c>
      <c r="AJ17" s="203">
        <v>0</v>
      </c>
      <c r="AK17" s="203">
        <v>57.8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1.56</v>
      </c>
      <c r="L18" s="203">
        <v>265.58999999999997</v>
      </c>
      <c r="M18" s="203">
        <v>26.01</v>
      </c>
      <c r="N18" s="203">
        <v>34.909999999999997</v>
      </c>
      <c r="O18" s="203">
        <v>0</v>
      </c>
      <c r="P18" s="203">
        <v>36.36</v>
      </c>
      <c r="Q18" s="203">
        <v>3.55</v>
      </c>
      <c r="R18" s="203">
        <v>6.89</v>
      </c>
      <c r="S18" s="203">
        <v>4.29</v>
      </c>
      <c r="T18" s="203">
        <v>0</v>
      </c>
      <c r="U18" s="203">
        <v>51.57</v>
      </c>
      <c r="V18" s="203">
        <v>0</v>
      </c>
      <c r="W18" s="203">
        <v>1.92</v>
      </c>
      <c r="X18" s="203">
        <v>14.45</v>
      </c>
      <c r="Y18" s="203">
        <v>0</v>
      </c>
      <c r="Z18" s="203">
        <v>28.9</v>
      </c>
      <c r="AA18" s="203">
        <v>7.71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6.72</v>
      </c>
      <c r="AJ18" s="203">
        <v>0</v>
      </c>
      <c r="AK18" s="203">
        <v>57.8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1.56</v>
      </c>
      <c r="L19" s="203">
        <v>265.58999999999997</v>
      </c>
      <c r="M19" s="203">
        <v>26.01</v>
      </c>
      <c r="N19" s="203">
        <v>34.909999999999997</v>
      </c>
      <c r="O19" s="203">
        <v>0</v>
      </c>
      <c r="P19" s="203">
        <v>36.36</v>
      </c>
      <c r="Q19" s="203">
        <v>3.55</v>
      </c>
      <c r="R19" s="203">
        <v>6.89</v>
      </c>
      <c r="S19" s="203">
        <v>4.29</v>
      </c>
      <c r="T19" s="203">
        <v>0</v>
      </c>
      <c r="U19" s="203">
        <v>51.57</v>
      </c>
      <c r="V19" s="203">
        <v>0</v>
      </c>
      <c r="W19" s="203">
        <v>1.92</v>
      </c>
      <c r="X19" s="203">
        <v>14.45</v>
      </c>
      <c r="Y19" s="203">
        <v>0</v>
      </c>
      <c r="Z19" s="203">
        <v>28.9</v>
      </c>
      <c r="AA19" s="203">
        <v>7.71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6.72</v>
      </c>
      <c r="AJ19" s="203">
        <v>0</v>
      </c>
      <c r="AK19" s="203">
        <v>57.8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1.56</v>
      </c>
      <c r="L20" s="203">
        <v>265.58999999999997</v>
      </c>
      <c r="M20" s="203">
        <v>26.01</v>
      </c>
      <c r="N20" s="203">
        <v>34.909999999999997</v>
      </c>
      <c r="O20" s="203">
        <v>0</v>
      </c>
      <c r="P20" s="203">
        <v>36.36</v>
      </c>
      <c r="Q20" s="203">
        <v>3.55</v>
      </c>
      <c r="R20" s="203">
        <v>6.89</v>
      </c>
      <c r="S20" s="203">
        <v>4.29</v>
      </c>
      <c r="T20" s="203">
        <v>0</v>
      </c>
      <c r="U20" s="203">
        <v>51.57</v>
      </c>
      <c r="V20" s="203">
        <v>0</v>
      </c>
      <c r="W20" s="203">
        <v>1.92</v>
      </c>
      <c r="X20" s="203">
        <v>14.45</v>
      </c>
      <c r="Y20" s="203">
        <v>0</v>
      </c>
      <c r="Z20" s="203">
        <v>28.9</v>
      </c>
      <c r="AA20" s="203">
        <v>7.71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6.72</v>
      </c>
      <c r="AJ20" s="203">
        <v>0</v>
      </c>
      <c r="AK20" s="203">
        <v>57.8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1.56</v>
      </c>
      <c r="L21" s="203">
        <v>265.58999999999997</v>
      </c>
      <c r="M21" s="203">
        <v>26.01</v>
      </c>
      <c r="N21" s="203">
        <v>34.909999999999997</v>
      </c>
      <c r="O21" s="203">
        <v>0</v>
      </c>
      <c r="P21" s="203">
        <v>36.36</v>
      </c>
      <c r="Q21" s="203">
        <v>3.55</v>
      </c>
      <c r="R21" s="203">
        <v>6.89</v>
      </c>
      <c r="S21" s="203">
        <v>4.29</v>
      </c>
      <c r="T21" s="203">
        <v>0</v>
      </c>
      <c r="U21" s="203">
        <v>51.57</v>
      </c>
      <c r="V21" s="203">
        <v>0</v>
      </c>
      <c r="W21" s="203">
        <v>1.93</v>
      </c>
      <c r="X21" s="203">
        <v>14.45</v>
      </c>
      <c r="Y21" s="203">
        <v>0</v>
      </c>
      <c r="Z21" s="203">
        <v>28.9</v>
      </c>
      <c r="AA21" s="203">
        <v>7.71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6.72</v>
      </c>
      <c r="AJ21" s="203">
        <v>0</v>
      </c>
      <c r="AK21" s="203">
        <v>57.8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1.56</v>
      </c>
      <c r="L22" s="203">
        <v>265.58999999999997</v>
      </c>
      <c r="M22" s="203">
        <v>26.01</v>
      </c>
      <c r="N22" s="203">
        <v>34.909999999999997</v>
      </c>
      <c r="O22" s="203">
        <v>0</v>
      </c>
      <c r="P22" s="203">
        <v>36.36</v>
      </c>
      <c r="Q22" s="203">
        <v>2.4700000000000002</v>
      </c>
      <c r="R22" s="203">
        <v>4.8099999999999996</v>
      </c>
      <c r="S22" s="203">
        <v>2.99</v>
      </c>
      <c r="T22" s="203">
        <v>0</v>
      </c>
      <c r="U22" s="203">
        <v>51.57</v>
      </c>
      <c r="V22" s="203">
        <v>0</v>
      </c>
      <c r="W22" s="203">
        <v>1.93</v>
      </c>
      <c r="X22" s="203">
        <v>14.45</v>
      </c>
      <c r="Y22" s="203">
        <v>0</v>
      </c>
      <c r="Z22" s="203">
        <v>28.9</v>
      </c>
      <c r="AA22" s="203">
        <v>7.71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6.72</v>
      </c>
      <c r="AJ22" s="203">
        <v>0</v>
      </c>
      <c r="AK22" s="203">
        <v>57.8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1.56</v>
      </c>
      <c r="L23" s="203">
        <v>265.58999999999997</v>
      </c>
      <c r="M23" s="203">
        <v>26.01</v>
      </c>
      <c r="N23" s="203">
        <v>34.909999999999997</v>
      </c>
      <c r="O23" s="203">
        <v>0</v>
      </c>
      <c r="P23" s="203">
        <v>36.58</v>
      </c>
      <c r="Q23" s="203">
        <v>2.1</v>
      </c>
      <c r="R23" s="203">
        <v>4.8099999999999996</v>
      </c>
      <c r="S23" s="203">
        <v>2.99</v>
      </c>
      <c r="T23" s="203">
        <v>0</v>
      </c>
      <c r="U23" s="203">
        <v>51.57</v>
      </c>
      <c r="V23" s="203">
        <v>0</v>
      </c>
      <c r="W23" s="203">
        <v>1.93</v>
      </c>
      <c r="X23" s="203">
        <v>14.45</v>
      </c>
      <c r="Y23" s="203">
        <v>0</v>
      </c>
      <c r="Z23" s="203">
        <v>28.9</v>
      </c>
      <c r="AA23" s="203">
        <v>7.71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6.72</v>
      </c>
      <c r="AJ23" s="203">
        <v>0</v>
      </c>
      <c r="AK23" s="203">
        <v>57.8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1.56</v>
      </c>
      <c r="L24" s="203">
        <v>265.58999999999997</v>
      </c>
      <c r="M24" s="203">
        <v>26.01</v>
      </c>
      <c r="N24" s="203">
        <v>34.909999999999997</v>
      </c>
      <c r="O24" s="203">
        <v>0</v>
      </c>
      <c r="P24" s="203">
        <v>36.36</v>
      </c>
      <c r="Q24" s="203">
        <v>2.1</v>
      </c>
      <c r="R24" s="203">
        <v>4.8099999999999996</v>
      </c>
      <c r="S24" s="203">
        <v>2.99</v>
      </c>
      <c r="T24" s="203">
        <v>0</v>
      </c>
      <c r="U24" s="203">
        <v>51.57</v>
      </c>
      <c r="V24" s="203">
        <v>0</v>
      </c>
      <c r="W24" s="203">
        <v>1.93</v>
      </c>
      <c r="X24" s="203">
        <v>14.45</v>
      </c>
      <c r="Y24" s="203">
        <v>0</v>
      </c>
      <c r="Z24" s="203">
        <v>28.9</v>
      </c>
      <c r="AA24" s="203">
        <v>7.71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6.72</v>
      </c>
      <c r="AJ24" s="203">
        <v>0</v>
      </c>
      <c r="AK24" s="203">
        <v>57.8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1.56</v>
      </c>
      <c r="L25" s="203">
        <v>265.58999999999997</v>
      </c>
      <c r="M25" s="203">
        <v>26.01</v>
      </c>
      <c r="N25" s="203">
        <v>34.909999999999997</v>
      </c>
      <c r="O25" s="203">
        <v>0</v>
      </c>
      <c r="P25" s="203">
        <v>36.36</v>
      </c>
      <c r="Q25" s="203">
        <v>2.1</v>
      </c>
      <c r="R25" s="203">
        <v>4.8099999999999996</v>
      </c>
      <c r="S25" s="203">
        <v>2.99</v>
      </c>
      <c r="T25" s="203">
        <v>0</v>
      </c>
      <c r="U25" s="203">
        <v>51.57</v>
      </c>
      <c r="V25" s="203">
        <v>5.78</v>
      </c>
      <c r="W25" s="203">
        <v>12.52</v>
      </c>
      <c r="X25" s="203">
        <v>41.42</v>
      </c>
      <c r="Y25" s="203">
        <v>0</v>
      </c>
      <c r="Z25" s="203">
        <v>28.9</v>
      </c>
      <c r="AA25" s="203">
        <v>26.01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7.13</v>
      </c>
      <c r="AJ25" s="203">
        <v>0</v>
      </c>
      <c r="AK25" s="203">
        <v>57.8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2.84</v>
      </c>
      <c r="L26" s="203">
        <v>259.13</v>
      </c>
      <c r="M26" s="203">
        <v>26.01</v>
      </c>
      <c r="N26" s="203">
        <v>34.909999999999997</v>
      </c>
      <c r="O26" s="203">
        <v>0</v>
      </c>
      <c r="P26" s="203">
        <v>36.36</v>
      </c>
      <c r="Q26" s="203">
        <v>6.44</v>
      </c>
      <c r="R26" s="203">
        <v>10</v>
      </c>
      <c r="S26" s="203">
        <v>7.49</v>
      </c>
      <c r="T26" s="203">
        <v>0</v>
      </c>
      <c r="U26" s="203">
        <v>51.57</v>
      </c>
      <c r="V26" s="203">
        <v>5.78</v>
      </c>
      <c r="W26" s="203">
        <v>12.52</v>
      </c>
      <c r="X26" s="203">
        <v>41.42</v>
      </c>
      <c r="Y26" s="203">
        <v>0</v>
      </c>
      <c r="Z26" s="203">
        <v>72.25</v>
      </c>
      <c r="AA26" s="203">
        <v>26.01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7.13</v>
      </c>
      <c r="AJ26" s="203">
        <v>0</v>
      </c>
      <c r="AK26" s="203">
        <v>55.27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2.95</v>
      </c>
      <c r="L27" s="203">
        <v>265.27999999999997</v>
      </c>
      <c r="M27" s="203">
        <v>26.01</v>
      </c>
      <c r="N27" s="203">
        <v>34.909999999999997</v>
      </c>
      <c r="O27" s="203">
        <v>0</v>
      </c>
      <c r="P27" s="203">
        <v>36.36</v>
      </c>
      <c r="Q27" s="203">
        <v>6.69</v>
      </c>
      <c r="R27" s="203">
        <v>10</v>
      </c>
      <c r="S27" s="203">
        <v>7.73</v>
      </c>
      <c r="T27" s="203">
        <v>0</v>
      </c>
      <c r="U27" s="203">
        <v>51.57</v>
      </c>
      <c r="V27" s="203">
        <v>5.78</v>
      </c>
      <c r="W27" s="203">
        <v>12.52</v>
      </c>
      <c r="X27" s="203">
        <v>41.42</v>
      </c>
      <c r="Y27" s="203">
        <v>0</v>
      </c>
      <c r="Z27" s="203">
        <v>72.25</v>
      </c>
      <c r="AA27" s="203">
        <v>26.01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7.13</v>
      </c>
      <c r="AJ27" s="203">
        <v>0</v>
      </c>
      <c r="AK27" s="203">
        <v>50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4.07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2.84</v>
      </c>
      <c r="L28" s="203">
        <v>259.13</v>
      </c>
      <c r="M28" s="203">
        <v>26.01</v>
      </c>
      <c r="N28" s="203">
        <v>34.909999999999997</v>
      </c>
      <c r="O28" s="203">
        <v>0</v>
      </c>
      <c r="P28" s="203">
        <v>36.36</v>
      </c>
      <c r="Q28" s="203">
        <v>6.69</v>
      </c>
      <c r="R28" s="203">
        <v>10</v>
      </c>
      <c r="S28" s="203">
        <v>7.73</v>
      </c>
      <c r="T28" s="203">
        <v>0</v>
      </c>
      <c r="U28" s="203">
        <v>51.57</v>
      </c>
      <c r="V28" s="203">
        <v>5.78</v>
      </c>
      <c r="W28" s="203">
        <v>12.52</v>
      </c>
      <c r="X28" s="203">
        <v>41.42</v>
      </c>
      <c r="Y28" s="203">
        <v>0</v>
      </c>
      <c r="Z28" s="203">
        <v>72.25</v>
      </c>
      <c r="AA28" s="203">
        <v>26.01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7.13</v>
      </c>
      <c r="AJ28" s="203">
        <v>0</v>
      </c>
      <c r="AK28" s="203">
        <v>50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7.61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2.84</v>
      </c>
      <c r="L29" s="203">
        <v>259.13</v>
      </c>
      <c r="M29" s="203">
        <v>26.01</v>
      </c>
      <c r="N29" s="203">
        <v>34.909999999999997</v>
      </c>
      <c r="O29" s="203">
        <v>0</v>
      </c>
      <c r="P29" s="203">
        <v>36.58</v>
      </c>
      <c r="Q29" s="203">
        <v>6.69</v>
      </c>
      <c r="R29" s="203">
        <v>10</v>
      </c>
      <c r="S29" s="203">
        <v>7.73</v>
      </c>
      <c r="T29" s="203">
        <v>0</v>
      </c>
      <c r="U29" s="203">
        <v>51.57</v>
      </c>
      <c r="V29" s="203">
        <v>5.78</v>
      </c>
      <c r="W29" s="203">
        <v>12.52</v>
      </c>
      <c r="X29" s="203">
        <v>41.42</v>
      </c>
      <c r="Y29" s="203">
        <v>0</v>
      </c>
      <c r="Z29" s="203">
        <v>72.25</v>
      </c>
      <c r="AA29" s="203">
        <v>26.01</v>
      </c>
      <c r="AB29" s="203">
        <v>0</v>
      </c>
      <c r="AC29" s="203">
        <v>9.6300000000000008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3.7</v>
      </c>
      <c r="AJ29" s="203">
        <v>0</v>
      </c>
      <c r="AK29" s="203">
        <v>50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12.65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2.84</v>
      </c>
      <c r="L30" s="203">
        <v>259.13</v>
      </c>
      <c r="M30" s="203">
        <v>26.01</v>
      </c>
      <c r="N30" s="203">
        <v>34.909999999999997</v>
      </c>
      <c r="O30" s="203">
        <v>0</v>
      </c>
      <c r="P30" s="203">
        <v>36.36</v>
      </c>
      <c r="Q30" s="203">
        <v>6.69</v>
      </c>
      <c r="R30" s="203">
        <v>10</v>
      </c>
      <c r="S30" s="203">
        <v>7.73</v>
      </c>
      <c r="T30" s="203">
        <v>0</v>
      </c>
      <c r="U30" s="203">
        <v>51.57</v>
      </c>
      <c r="V30" s="203">
        <v>5.78</v>
      </c>
      <c r="W30" s="203">
        <v>12.52</v>
      </c>
      <c r="X30" s="203">
        <v>41.42</v>
      </c>
      <c r="Y30" s="203">
        <v>0</v>
      </c>
      <c r="Z30" s="203">
        <v>72.25</v>
      </c>
      <c r="AA30" s="203">
        <v>26.01</v>
      </c>
      <c r="AB30" s="203">
        <v>0</v>
      </c>
      <c r="AC30" s="203">
        <v>9.6300000000000008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3.36</v>
      </c>
      <c r="AJ30" s="203">
        <v>0</v>
      </c>
      <c r="AK30" s="203">
        <v>55.27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15.7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2.84</v>
      </c>
      <c r="L31" s="203">
        <v>265.27999999999997</v>
      </c>
      <c r="M31" s="203">
        <v>26.01</v>
      </c>
      <c r="N31" s="203">
        <v>34.909999999999997</v>
      </c>
      <c r="O31" s="203">
        <v>0</v>
      </c>
      <c r="P31" s="203">
        <v>36.36</v>
      </c>
      <c r="Q31" s="203">
        <v>6.69</v>
      </c>
      <c r="R31" s="203">
        <v>10</v>
      </c>
      <c r="S31" s="203">
        <v>7.73</v>
      </c>
      <c r="T31" s="203">
        <v>0</v>
      </c>
      <c r="U31" s="203">
        <v>51.57</v>
      </c>
      <c r="V31" s="203">
        <v>5.78</v>
      </c>
      <c r="W31" s="203">
        <v>12.52</v>
      </c>
      <c r="X31" s="203">
        <v>41.42</v>
      </c>
      <c r="Y31" s="203">
        <v>0</v>
      </c>
      <c r="Z31" s="203">
        <v>72.25</v>
      </c>
      <c r="AA31" s="203">
        <v>26.01</v>
      </c>
      <c r="AB31" s="203">
        <v>0</v>
      </c>
      <c r="AC31" s="203">
        <v>9.6300000000000008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3.07</v>
      </c>
      <c r="AJ31" s="203">
        <v>0</v>
      </c>
      <c r="AK31" s="203">
        <v>57.8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18.86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2.84</v>
      </c>
      <c r="L32" s="203">
        <v>265.27999999999997</v>
      </c>
      <c r="M32" s="203">
        <v>26.01</v>
      </c>
      <c r="N32" s="203">
        <v>34.909999999999997</v>
      </c>
      <c r="O32" s="203">
        <v>0</v>
      </c>
      <c r="P32" s="203">
        <v>36.36</v>
      </c>
      <c r="Q32" s="203">
        <v>6.69</v>
      </c>
      <c r="R32" s="203">
        <v>10</v>
      </c>
      <c r="S32" s="203">
        <v>7.73</v>
      </c>
      <c r="T32" s="203">
        <v>0</v>
      </c>
      <c r="U32" s="203">
        <v>51.57</v>
      </c>
      <c r="V32" s="203">
        <v>5.78</v>
      </c>
      <c r="W32" s="203">
        <v>12.52</v>
      </c>
      <c r="X32" s="203">
        <v>41.42</v>
      </c>
      <c r="Y32" s="203">
        <v>0</v>
      </c>
      <c r="Z32" s="203">
        <v>72.25</v>
      </c>
      <c r="AA32" s="203">
        <v>26.01</v>
      </c>
      <c r="AB32" s="203">
        <v>0</v>
      </c>
      <c r="AC32" s="203">
        <v>9.6300000000000008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3.18</v>
      </c>
      <c r="AJ32" s="203">
        <v>0</v>
      </c>
      <c r="AK32" s="203">
        <v>57.8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20.7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2.84</v>
      </c>
      <c r="L33" s="203">
        <v>265.27999999999997</v>
      </c>
      <c r="M33" s="203">
        <v>26.01</v>
      </c>
      <c r="N33" s="203">
        <v>34.909999999999997</v>
      </c>
      <c r="O33" s="203">
        <v>0</v>
      </c>
      <c r="P33" s="203">
        <v>36.36</v>
      </c>
      <c r="Q33" s="203">
        <v>6.69</v>
      </c>
      <c r="R33" s="203">
        <v>10</v>
      </c>
      <c r="S33" s="203">
        <v>7.73</v>
      </c>
      <c r="T33" s="203">
        <v>0</v>
      </c>
      <c r="U33" s="203">
        <v>51.57</v>
      </c>
      <c r="V33" s="203">
        <v>5.78</v>
      </c>
      <c r="W33" s="203">
        <v>12.64</v>
      </c>
      <c r="X33" s="203">
        <v>41.42</v>
      </c>
      <c r="Y33" s="203">
        <v>0</v>
      </c>
      <c r="Z33" s="203">
        <v>72.25</v>
      </c>
      <c r="AA33" s="203">
        <v>26.01</v>
      </c>
      <c r="AB33" s="203">
        <v>0</v>
      </c>
      <c r="AC33" s="203">
        <v>9.6300000000000008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3.18</v>
      </c>
      <c r="AJ33" s="203">
        <v>0</v>
      </c>
      <c r="AK33" s="203">
        <v>57.8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20.7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2.95</v>
      </c>
      <c r="L34" s="203">
        <v>265.27999999999997</v>
      </c>
      <c r="M34" s="203">
        <v>26.01</v>
      </c>
      <c r="N34" s="203">
        <v>34.909999999999997</v>
      </c>
      <c r="O34" s="203">
        <v>0</v>
      </c>
      <c r="P34" s="203">
        <v>36.36</v>
      </c>
      <c r="Q34" s="203">
        <v>6.69</v>
      </c>
      <c r="R34" s="203">
        <v>10</v>
      </c>
      <c r="S34" s="203">
        <v>7.73</v>
      </c>
      <c r="T34" s="203">
        <v>0</v>
      </c>
      <c r="U34" s="203">
        <v>51.57</v>
      </c>
      <c r="V34" s="203">
        <v>5.78</v>
      </c>
      <c r="W34" s="203">
        <v>12.64</v>
      </c>
      <c r="X34" s="203">
        <v>41.42</v>
      </c>
      <c r="Y34" s="203">
        <v>0</v>
      </c>
      <c r="Z34" s="203">
        <v>28.9</v>
      </c>
      <c r="AA34" s="203">
        <v>26.01</v>
      </c>
      <c r="AB34" s="203">
        <v>0</v>
      </c>
      <c r="AC34" s="203">
        <v>9.6300000000000008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3.18</v>
      </c>
      <c r="AJ34" s="203">
        <v>0</v>
      </c>
      <c r="AK34" s="203">
        <v>57.8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20.7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1.56</v>
      </c>
      <c r="L35" s="203">
        <v>265.27999999999997</v>
      </c>
      <c r="M35" s="203">
        <v>26.01</v>
      </c>
      <c r="N35" s="203">
        <v>34.909999999999997</v>
      </c>
      <c r="O35" s="203">
        <v>0</v>
      </c>
      <c r="P35" s="203">
        <v>36.36</v>
      </c>
      <c r="Q35" s="203">
        <v>3.21</v>
      </c>
      <c r="R35" s="203">
        <v>6.11</v>
      </c>
      <c r="S35" s="203">
        <v>3.69</v>
      </c>
      <c r="T35" s="203">
        <v>0</v>
      </c>
      <c r="U35" s="203">
        <v>51.57</v>
      </c>
      <c r="V35" s="203">
        <v>0</v>
      </c>
      <c r="W35" s="203">
        <v>1.95</v>
      </c>
      <c r="X35" s="203">
        <v>17.34</v>
      </c>
      <c r="Y35" s="203">
        <v>0</v>
      </c>
      <c r="Z35" s="203">
        <v>28.9</v>
      </c>
      <c r="AA35" s="203">
        <v>7.71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6.72</v>
      </c>
      <c r="AJ35" s="203">
        <v>0</v>
      </c>
      <c r="AK35" s="203">
        <v>57.8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20.7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1.56</v>
      </c>
      <c r="L36" s="203">
        <v>265.27999999999997</v>
      </c>
      <c r="M36" s="203">
        <v>26.01</v>
      </c>
      <c r="N36" s="203">
        <v>34.909999999999997</v>
      </c>
      <c r="O36" s="203">
        <v>0</v>
      </c>
      <c r="P36" s="203">
        <v>36.36</v>
      </c>
      <c r="Q36" s="203">
        <v>2.17</v>
      </c>
      <c r="R36" s="203">
        <v>4.0599999999999996</v>
      </c>
      <c r="S36" s="203">
        <v>2.42</v>
      </c>
      <c r="T36" s="203">
        <v>0</v>
      </c>
      <c r="U36" s="203">
        <v>51.57</v>
      </c>
      <c r="V36" s="203">
        <v>0</v>
      </c>
      <c r="W36" s="203">
        <v>1.95</v>
      </c>
      <c r="X36" s="203">
        <v>17.34</v>
      </c>
      <c r="Y36" s="203">
        <v>0</v>
      </c>
      <c r="Z36" s="203">
        <v>28.9</v>
      </c>
      <c r="AA36" s="203">
        <v>7.71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6.72</v>
      </c>
      <c r="AJ36" s="203">
        <v>0</v>
      </c>
      <c r="AK36" s="203">
        <v>57.8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20.7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1.56</v>
      </c>
      <c r="L37" s="203">
        <v>265.45999999999998</v>
      </c>
      <c r="M37" s="203">
        <v>26.01</v>
      </c>
      <c r="N37" s="203">
        <v>34.909999999999997</v>
      </c>
      <c r="O37" s="203">
        <v>0</v>
      </c>
      <c r="P37" s="203">
        <v>36.36</v>
      </c>
      <c r="Q37" s="203">
        <v>2.27</v>
      </c>
      <c r="R37" s="203">
        <v>4.49</v>
      </c>
      <c r="S37" s="203">
        <v>2.68</v>
      </c>
      <c r="T37" s="203">
        <v>0</v>
      </c>
      <c r="U37" s="203">
        <v>51.57</v>
      </c>
      <c r="V37" s="203">
        <v>0</v>
      </c>
      <c r="W37" s="203">
        <v>1.95</v>
      </c>
      <c r="X37" s="203">
        <v>17.34</v>
      </c>
      <c r="Y37" s="203">
        <v>0</v>
      </c>
      <c r="Z37" s="203">
        <v>28.9</v>
      </c>
      <c r="AA37" s="203">
        <v>7.71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6.72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20.7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1.56</v>
      </c>
      <c r="L38" s="203">
        <v>265.45999999999998</v>
      </c>
      <c r="M38" s="203">
        <v>26.01</v>
      </c>
      <c r="N38" s="203">
        <v>34.909999999999997</v>
      </c>
      <c r="O38" s="203">
        <v>0</v>
      </c>
      <c r="P38" s="203">
        <v>36.36</v>
      </c>
      <c r="Q38" s="203">
        <v>2.27</v>
      </c>
      <c r="R38" s="203">
        <v>4.49</v>
      </c>
      <c r="S38" s="203">
        <v>2.68</v>
      </c>
      <c r="T38" s="203">
        <v>0</v>
      </c>
      <c r="U38" s="203">
        <v>51.57</v>
      </c>
      <c r="V38" s="203">
        <v>0</v>
      </c>
      <c r="W38" s="203">
        <v>1.95</v>
      </c>
      <c r="X38" s="203">
        <v>17.34</v>
      </c>
      <c r="Y38" s="203">
        <v>0</v>
      </c>
      <c r="Z38" s="203">
        <v>28.9</v>
      </c>
      <c r="AA38" s="203">
        <v>7.71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6.72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20.7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265.77</v>
      </c>
      <c r="M39" s="203">
        <v>26.31</v>
      </c>
      <c r="N39" s="203">
        <v>34.909999999999997</v>
      </c>
      <c r="O39" s="203">
        <v>0</v>
      </c>
      <c r="P39" s="203">
        <v>36.36</v>
      </c>
      <c r="Q39" s="203">
        <v>0</v>
      </c>
      <c r="R39" s="203">
        <v>0</v>
      </c>
      <c r="S39" s="203">
        <v>0</v>
      </c>
      <c r="T39" s="203">
        <v>0</v>
      </c>
      <c r="U39" s="203">
        <v>51.57</v>
      </c>
      <c r="V39" s="203">
        <v>0</v>
      </c>
      <c r="W39" s="203">
        <v>1.95</v>
      </c>
      <c r="X39" s="203">
        <v>17.34</v>
      </c>
      <c r="Y39" s="203">
        <v>0</v>
      </c>
      <c r="Z39" s="203">
        <v>28.9</v>
      </c>
      <c r="AA39" s="203">
        <v>7.71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6.45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20.7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265.77</v>
      </c>
      <c r="M40" s="203">
        <v>26.31</v>
      </c>
      <c r="N40" s="203">
        <v>34.909999999999997</v>
      </c>
      <c r="O40" s="203">
        <v>0</v>
      </c>
      <c r="P40" s="203">
        <v>36.36</v>
      </c>
      <c r="Q40" s="203">
        <v>0</v>
      </c>
      <c r="R40" s="203">
        <v>0</v>
      </c>
      <c r="S40" s="203">
        <v>0</v>
      </c>
      <c r="T40" s="203">
        <v>0</v>
      </c>
      <c r="U40" s="203">
        <v>51.57</v>
      </c>
      <c r="V40" s="203">
        <v>0</v>
      </c>
      <c r="W40" s="203">
        <v>1.95</v>
      </c>
      <c r="X40" s="203">
        <v>17.34</v>
      </c>
      <c r="Y40" s="203">
        <v>0</v>
      </c>
      <c r="Z40" s="203">
        <v>28.9</v>
      </c>
      <c r="AA40" s="203">
        <v>7.71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6.45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20.7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265.77</v>
      </c>
      <c r="M41" s="203">
        <v>26.31</v>
      </c>
      <c r="N41" s="203">
        <v>34.909999999999997</v>
      </c>
      <c r="O41" s="203">
        <v>0</v>
      </c>
      <c r="P41" s="203">
        <v>36.36</v>
      </c>
      <c r="Q41" s="203">
        <v>0</v>
      </c>
      <c r="R41" s="203">
        <v>0</v>
      </c>
      <c r="S41" s="203">
        <v>0</v>
      </c>
      <c r="T41" s="203">
        <v>0</v>
      </c>
      <c r="U41" s="203">
        <v>51.57</v>
      </c>
      <c r="V41" s="203">
        <v>0</v>
      </c>
      <c r="W41" s="203">
        <v>1.95</v>
      </c>
      <c r="X41" s="203">
        <v>17.34</v>
      </c>
      <c r="Y41" s="203">
        <v>0</v>
      </c>
      <c r="Z41" s="203">
        <v>28.9</v>
      </c>
      <c r="AA41" s="203">
        <v>7.71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6.45</v>
      </c>
      <c r="AJ41" s="203">
        <v>0</v>
      </c>
      <c r="AK41" s="203">
        <v>50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20.7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265.77</v>
      </c>
      <c r="M42" s="203">
        <v>26.31</v>
      </c>
      <c r="N42" s="203">
        <v>34.909999999999997</v>
      </c>
      <c r="O42" s="203">
        <v>0</v>
      </c>
      <c r="P42" s="203">
        <v>36.36</v>
      </c>
      <c r="Q42" s="203">
        <v>0</v>
      </c>
      <c r="R42" s="203">
        <v>0</v>
      </c>
      <c r="S42" s="203">
        <v>0</v>
      </c>
      <c r="T42" s="203">
        <v>0</v>
      </c>
      <c r="U42" s="203">
        <v>51.57</v>
      </c>
      <c r="V42" s="203">
        <v>0</v>
      </c>
      <c r="W42" s="203">
        <v>1.95</v>
      </c>
      <c r="X42" s="203">
        <v>17.34</v>
      </c>
      <c r="Y42" s="203">
        <v>0</v>
      </c>
      <c r="Z42" s="203">
        <v>28.9</v>
      </c>
      <c r="AA42" s="203">
        <v>7.71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6.45</v>
      </c>
      <c r="AJ42" s="203">
        <v>0</v>
      </c>
      <c r="AK42" s="203">
        <v>50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20.7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265.77</v>
      </c>
      <c r="M43" s="203">
        <v>26.31</v>
      </c>
      <c r="N43" s="203">
        <v>34.909999999999997</v>
      </c>
      <c r="O43" s="203">
        <v>0</v>
      </c>
      <c r="P43" s="203">
        <v>36.36</v>
      </c>
      <c r="Q43" s="203">
        <v>0</v>
      </c>
      <c r="R43" s="203">
        <v>0</v>
      </c>
      <c r="S43" s="203">
        <v>0</v>
      </c>
      <c r="T43" s="203">
        <v>0</v>
      </c>
      <c r="U43" s="203">
        <v>51.57</v>
      </c>
      <c r="V43" s="203">
        <v>0</v>
      </c>
      <c r="W43" s="203">
        <v>1.95</v>
      </c>
      <c r="X43" s="203">
        <v>17.34</v>
      </c>
      <c r="Y43" s="203">
        <v>0</v>
      </c>
      <c r="Z43" s="203">
        <v>28.9</v>
      </c>
      <c r="AA43" s="203">
        <v>7.71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6.45</v>
      </c>
      <c r="AJ43" s="203">
        <v>0</v>
      </c>
      <c r="AK43" s="203">
        <v>50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20.7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265.77</v>
      </c>
      <c r="M44" s="203">
        <v>26.31</v>
      </c>
      <c r="N44" s="203">
        <v>34.909999999999997</v>
      </c>
      <c r="O44" s="203">
        <v>0</v>
      </c>
      <c r="P44" s="203">
        <v>36.36</v>
      </c>
      <c r="Q44" s="203">
        <v>0</v>
      </c>
      <c r="R44" s="203">
        <v>0</v>
      </c>
      <c r="S44" s="203">
        <v>0</v>
      </c>
      <c r="T44" s="203">
        <v>0</v>
      </c>
      <c r="U44" s="203">
        <v>51.57</v>
      </c>
      <c r="V44" s="203">
        <v>0</v>
      </c>
      <c r="W44" s="203">
        <v>1.95</v>
      </c>
      <c r="X44" s="203">
        <v>17.34</v>
      </c>
      <c r="Y44" s="203">
        <v>0</v>
      </c>
      <c r="Z44" s="203">
        <v>28.9</v>
      </c>
      <c r="AA44" s="203">
        <v>7.71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6.45</v>
      </c>
      <c r="AJ44" s="203">
        <v>0</v>
      </c>
      <c r="AK44" s="203">
        <v>50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20.7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259.57</v>
      </c>
      <c r="M45" s="203">
        <v>26.31</v>
      </c>
      <c r="N45" s="203">
        <v>34.909999999999997</v>
      </c>
      <c r="O45" s="203">
        <v>0</v>
      </c>
      <c r="P45" s="203">
        <v>36.36</v>
      </c>
      <c r="Q45" s="203">
        <v>0</v>
      </c>
      <c r="R45" s="203">
        <v>0</v>
      </c>
      <c r="S45" s="203">
        <v>0</v>
      </c>
      <c r="T45" s="203">
        <v>0</v>
      </c>
      <c r="U45" s="203">
        <v>51.57</v>
      </c>
      <c r="V45" s="203">
        <v>0</v>
      </c>
      <c r="W45" s="203">
        <v>1.95</v>
      </c>
      <c r="X45" s="203">
        <v>17.34</v>
      </c>
      <c r="Y45" s="203">
        <v>0</v>
      </c>
      <c r="Z45" s="203">
        <v>28.9</v>
      </c>
      <c r="AA45" s="203">
        <v>7.71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6.45</v>
      </c>
      <c r="AJ45" s="203">
        <v>0</v>
      </c>
      <c r="AK45" s="203">
        <v>50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20.7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259.13</v>
      </c>
      <c r="M46" s="203">
        <v>26.31</v>
      </c>
      <c r="N46" s="203">
        <v>34.909999999999997</v>
      </c>
      <c r="O46" s="203">
        <v>0</v>
      </c>
      <c r="P46" s="203">
        <v>36.36</v>
      </c>
      <c r="Q46" s="203">
        <v>0</v>
      </c>
      <c r="R46" s="203">
        <v>0</v>
      </c>
      <c r="S46" s="203">
        <v>0</v>
      </c>
      <c r="T46" s="203">
        <v>0</v>
      </c>
      <c r="U46" s="203">
        <v>51.57</v>
      </c>
      <c r="V46" s="203">
        <v>0</v>
      </c>
      <c r="W46" s="203">
        <v>1.95</v>
      </c>
      <c r="X46" s="203">
        <v>17.34</v>
      </c>
      <c r="Y46" s="203">
        <v>0</v>
      </c>
      <c r="Z46" s="203">
        <v>28.9</v>
      </c>
      <c r="AA46" s="203">
        <v>7.71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6.45</v>
      </c>
      <c r="AJ46" s="203">
        <v>0</v>
      </c>
      <c r="AK46" s="203">
        <v>50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20.7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259.13</v>
      </c>
      <c r="M47" s="203">
        <v>26.31</v>
      </c>
      <c r="N47" s="203">
        <v>34.909999999999997</v>
      </c>
      <c r="O47" s="203">
        <v>0</v>
      </c>
      <c r="P47" s="203">
        <v>36.36</v>
      </c>
      <c r="Q47" s="203">
        <v>0</v>
      </c>
      <c r="R47" s="203">
        <v>0</v>
      </c>
      <c r="S47" s="203">
        <v>0</v>
      </c>
      <c r="T47" s="203">
        <v>0</v>
      </c>
      <c r="U47" s="203">
        <v>51.57</v>
      </c>
      <c r="V47" s="203">
        <v>0</v>
      </c>
      <c r="W47" s="203">
        <v>1.95</v>
      </c>
      <c r="X47" s="203">
        <v>17.34</v>
      </c>
      <c r="Y47" s="203">
        <v>0</v>
      </c>
      <c r="Z47" s="203">
        <v>28.9</v>
      </c>
      <c r="AA47" s="203">
        <v>7.71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5.04</v>
      </c>
      <c r="AJ47" s="203">
        <v>0</v>
      </c>
      <c r="AK47" s="203">
        <v>50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20.7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259.13</v>
      </c>
      <c r="M48" s="203">
        <v>26.31</v>
      </c>
      <c r="N48" s="203">
        <v>34.909999999999997</v>
      </c>
      <c r="O48" s="203">
        <v>0</v>
      </c>
      <c r="P48" s="203">
        <v>36.36</v>
      </c>
      <c r="Q48" s="203">
        <v>0</v>
      </c>
      <c r="R48" s="203">
        <v>0</v>
      </c>
      <c r="S48" s="203">
        <v>0</v>
      </c>
      <c r="T48" s="203">
        <v>0</v>
      </c>
      <c r="U48" s="203">
        <v>51.57</v>
      </c>
      <c r="V48" s="203">
        <v>0</v>
      </c>
      <c r="W48" s="203">
        <v>1.95</v>
      </c>
      <c r="X48" s="203">
        <v>17.34</v>
      </c>
      <c r="Y48" s="203">
        <v>0</v>
      </c>
      <c r="Z48" s="203">
        <v>28.9</v>
      </c>
      <c r="AA48" s="203">
        <v>7.71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5.04</v>
      </c>
      <c r="AJ48" s="203">
        <v>0</v>
      </c>
      <c r="AK48" s="203">
        <v>50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20.7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264.63</v>
      </c>
      <c r="M49" s="203">
        <v>26.31</v>
      </c>
      <c r="N49" s="203">
        <v>34.909999999999997</v>
      </c>
      <c r="O49" s="203">
        <v>0</v>
      </c>
      <c r="P49" s="203">
        <v>36.36</v>
      </c>
      <c r="Q49" s="203">
        <v>0</v>
      </c>
      <c r="R49" s="203">
        <v>0</v>
      </c>
      <c r="S49" s="203">
        <v>0</v>
      </c>
      <c r="T49" s="203">
        <v>0</v>
      </c>
      <c r="U49" s="203">
        <v>51.57</v>
      </c>
      <c r="V49" s="203">
        <v>0</v>
      </c>
      <c r="W49" s="203">
        <v>1.95</v>
      </c>
      <c r="X49" s="203">
        <v>17.34</v>
      </c>
      <c r="Y49" s="203">
        <v>0</v>
      </c>
      <c r="Z49" s="203">
        <v>29.49</v>
      </c>
      <c r="AA49" s="203">
        <v>7.71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4.9400000000000004</v>
      </c>
      <c r="AJ49" s="203">
        <v>0</v>
      </c>
      <c r="AK49" s="203">
        <v>50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20.7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269</v>
      </c>
      <c r="M50" s="203">
        <v>26.31</v>
      </c>
      <c r="N50" s="203">
        <v>34.909999999999997</v>
      </c>
      <c r="O50" s="203">
        <v>0</v>
      </c>
      <c r="P50" s="203">
        <v>36.36</v>
      </c>
      <c r="Q50" s="203">
        <v>0</v>
      </c>
      <c r="R50" s="203">
        <v>0</v>
      </c>
      <c r="S50" s="203">
        <v>0</v>
      </c>
      <c r="T50" s="203">
        <v>0</v>
      </c>
      <c r="U50" s="203">
        <v>51.57</v>
      </c>
      <c r="V50" s="203">
        <v>0</v>
      </c>
      <c r="W50" s="203">
        <v>1.95</v>
      </c>
      <c r="X50" s="203">
        <v>17.34</v>
      </c>
      <c r="Y50" s="203">
        <v>0</v>
      </c>
      <c r="Z50" s="203">
        <v>29.49</v>
      </c>
      <c r="AA50" s="203">
        <v>7.71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5.04</v>
      </c>
      <c r="AJ50" s="203">
        <v>0</v>
      </c>
      <c r="AK50" s="203">
        <v>50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20.7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269</v>
      </c>
      <c r="M51" s="203">
        <v>26.31</v>
      </c>
      <c r="N51" s="203">
        <v>34.909999999999997</v>
      </c>
      <c r="O51" s="203">
        <v>0</v>
      </c>
      <c r="P51" s="203">
        <v>36.130000000000003</v>
      </c>
      <c r="Q51" s="203">
        <v>0</v>
      </c>
      <c r="R51" s="203">
        <v>0</v>
      </c>
      <c r="S51" s="203">
        <v>0</v>
      </c>
      <c r="T51" s="203">
        <v>0</v>
      </c>
      <c r="U51" s="203">
        <v>51.57</v>
      </c>
      <c r="V51" s="203">
        <v>0</v>
      </c>
      <c r="W51" s="203">
        <v>1.95</v>
      </c>
      <c r="X51" s="203">
        <v>17.34</v>
      </c>
      <c r="Y51" s="203">
        <v>0</v>
      </c>
      <c r="Z51" s="203">
        <v>29.49</v>
      </c>
      <c r="AA51" s="203">
        <v>7.71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5.04</v>
      </c>
      <c r="AJ51" s="203">
        <v>0</v>
      </c>
      <c r="AK51" s="203">
        <v>50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20.7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269</v>
      </c>
      <c r="M52" s="203">
        <v>26.31</v>
      </c>
      <c r="N52" s="203">
        <v>34.909999999999997</v>
      </c>
      <c r="O52" s="203">
        <v>0</v>
      </c>
      <c r="P52" s="203">
        <v>36.130000000000003</v>
      </c>
      <c r="Q52" s="203">
        <v>0</v>
      </c>
      <c r="R52" s="203">
        <v>0</v>
      </c>
      <c r="S52" s="203">
        <v>0</v>
      </c>
      <c r="T52" s="203">
        <v>0</v>
      </c>
      <c r="U52" s="203">
        <v>51.57</v>
      </c>
      <c r="V52" s="203">
        <v>0</v>
      </c>
      <c r="W52" s="203">
        <v>1.95</v>
      </c>
      <c r="X52" s="203">
        <v>17.34</v>
      </c>
      <c r="Y52" s="203">
        <v>0</v>
      </c>
      <c r="Z52" s="203">
        <v>29.49</v>
      </c>
      <c r="AA52" s="203">
        <v>7.71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5.04</v>
      </c>
      <c r="AJ52" s="203">
        <v>0</v>
      </c>
      <c r="AK52" s="203">
        <v>50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20.7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259.13</v>
      </c>
      <c r="M53" s="203">
        <v>26.31</v>
      </c>
      <c r="N53" s="203">
        <v>34.909999999999997</v>
      </c>
      <c r="O53" s="203">
        <v>0</v>
      </c>
      <c r="P53" s="203">
        <v>36.130000000000003</v>
      </c>
      <c r="Q53" s="203">
        <v>0</v>
      </c>
      <c r="R53" s="203">
        <v>0</v>
      </c>
      <c r="S53" s="203">
        <v>0</v>
      </c>
      <c r="T53" s="203">
        <v>0</v>
      </c>
      <c r="U53" s="203">
        <v>51.57</v>
      </c>
      <c r="V53" s="203">
        <v>0</v>
      </c>
      <c r="W53" s="203">
        <v>1.95</v>
      </c>
      <c r="X53" s="203">
        <v>17.34</v>
      </c>
      <c r="Y53" s="203">
        <v>0</v>
      </c>
      <c r="Z53" s="203">
        <v>29.49</v>
      </c>
      <c r="AA53" s="203">
        <v>7.71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5.04</v>
      </c>
      <c r="AJ53" s="203">
        <v>0</v>
      </c>
      <c r="AK53" s="203">
        <v>50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20.7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262.45</v>
      </c>
      <c r="M54" s="203">
        <v>26.31</v>
      </c>
      <c r="N54" s="203">
        <v>34.909999999999997</v>
      </c>
      <c r="O54" s="203">
        <v>0</v>
      </c>
      <c r="P54" s="203">
        <v>36.130000000000003</v>
      </c>
      <c r="Q54" s="203">
        <v>0</v>
      </c>
      <c r="R54" s="203">
        <v>0</v>
      </c>
      <c r="S54" s="203">
        <v>0</v>
      </c>
      <c r="T54" s="203">
        <v>0</v>
      </c>
      <c r="U54" s="203">
        <v>51.57</v>
      </c>
      <c r="V54" s="203">
        <v>0</v>
      </c>
      <c r="W54" s="203">
        <v>1.95</v>
      </c>
      <c r="X54" s="203">
        <v>17.34</v>
      </c>
      <c r="Y54" s="203">
        <v>0</v>
      </c>
      <c r="Z54" s="203">
        <v>29.49</v>
      </c>
      <c r="AA54" s="203">
        <v>7.71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5.04</v>
      </c>
      <c r="AJ54" s="203">
        <v>0</v>
      </c>
      <c r="AK54" s="203">
        <v>50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20.7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269</v>
      </c>
      <c r="M55" s="203">
        <v>26.31</v>
      </c>
      <c r="N55" s="203">
        <v>34.909999999999997</v>
      </c>
      <c r="O55" s="203">
        <v>0</v>
      </c>
      <c r="P55" s="203">
        <v>36.130000000000003</v>
      </c>
      <c r="Q55" s="203">
        <v>0</v>
      </c>
      <c r="R55" s="203">
        <v>0</v>
      </c>
      <c r="S55" s="203">
        <v>0</v>
      </c>
      <c r="T55" s="203">
        <v>0</v>
      </c>
      <c r="U55" s="203">
        <v>51.57</v>
      </c>
      <c r="V55" s="203">
        <v>0</v>
      </c>
      <c r="W55" s="203">
        <v>1.95</v>
      </c>
      <c r="X55" s="203">
        <v>17.34</v>
      </c>
      <c r="Y55" s="203">
        <v>0</v>
      </c>
      <c r="Z55" s="203">
        <v>28.9</v>
      </c>
      <c r="AA55" s="203">
        <v>7.71</v>
      </c>
      <c r="AB55" s="203">
        <v>0</v>
      </c>
      <c r="AC55" s="203">
        <v>11.85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4.9400000000000004</v>
      </c>
      <c r="AJ55" s="203">
        <v>0</v>
      </c>
      <c r="AK55" s="203">
        <v>50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20.7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269</v>
      </c>
      <c r="M56" s="203">
        <v>26.31</v>
      </c>
      <c r="N56" s="203">
        <v>34.909999999999997</v>
      </c>
      <c r="O56" s="203">
        <v>0</v>
      </c>
      <c r="P56" s="203">
        <v>36.130000000000003</v>
      </c>
      <c r="Q56" s="203">
        <v>0</v>
      </c>
      <c r="R56" s="203">
        <v>0</v>
      </c>
      <c r="S56" s="203">
        <v>0</v>
      </c>
      <c r="T56" s="203">
        <v>0</v>
      </c>
      <c r="U56" s="203">
        <v>51.57</v>
      </c>
      <c r="V56" s="203">
        <v>0</v>
      </c>
      <c r="W56" s="203">
        <v>1.95</v>
      </c>
      <c r="X56" s="203">
        <v>17.34</v>
      </c>
      <c r="Y56" s="203">
        <v>0</v>
      </c>
      <c r="Z56" s="203">
        <v>28.9</v>
      </c>
      <c r="AA56" s="203">
        <v>7.71</v>
      </c>
      <c r="AB56" s="203">
        <v>0</v>
      </c>
      <c r="AC56" s="203">
        <v>11.85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5.04</v>
      </c>
      <c r="AJ56" s="203">
        <v>0</v>
      </c>
      <c r="AK56" s="203">
        <v>50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20.7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269</v>
      </c>
      <c r="M57" s="203">
        <v>26.31</v>
      </c>
      <c r="N57" s="203">
        <v>34.909999999999997</v>
      </c>
      <c r="O57" s="203">
        <v>0</v>
      </c>
      <c r="P57" s="203">
        <v>36.130000000000003</v>
      </c>
      <c r="Q57" s="203">
        <v>0</v>
      </c>
      <c r="R57" s="203">
        <v>0</v>
      </c>
      <c r="S57" s="203">
        <v>0</v>
      </c>
      <c r="T57" s="203">
        <v>0</v>
      </c>
      <c r="U57" s="203">
        <v>51.57</v>
      </c>
      <c r="V57" s="203">
        <v>0</v>
      </c>
      <c r="W57" s="203">
        <v>1.95</v>
      </c>
      <c r="X57" s="203">
        <v>17.34</v>
      </c>
      <c r="Y57" s="203">
        <v>0</v>
      </c>
      <c r="Z57" s="203">
        <v>28.9</v>
      </c>
      <c r="AA57" s="203">
        <v>7.71</v>
      </c>
      <c r="AB57" s="203">
        <v>0</v>
      </c>
      <c r="AC57" s="203">
        <v>11.85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5.04</v>
      </c>
      <c r="AJ57" s="203">
        <v>0</v>
      </c>
      <c r="AK57" s="203">
        <v>50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20.7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269</v>
      </c>
      <c r="M58" s="203">
        <v>26.31</v>
      </c>
      <c r="N58" s="203">
        <v>34.909999999999997</v>
      </c>
      <c r="O58" s="203">
        <v>0</v>
      </c>
      <c r="P58" s="203">
        <v>36.130000000000003</v>
      </c>
      <c r="Q58" s="203">
        <v>0</v>
      </c>
      <c r="R58" s="203">
        <v>0</v>
      </c>
      <c r="S58" s="203">
        <v>0</v>
      </c>
      <c r="T58" s="203">
        <v>0</v>
      </c>
      <c r="U58" s="203">
        <v>51.57</v>
      </c>
      <c r="V58" s="203">
        <v>0</v>
      </c>
      <c r="W58" s="203">
        <v>1.95</v>
      </c>
      <c r="X58" s="203">
        <v>17.34</v>
      </c>
      <c r="Y58" s="203">
        <v>0</v>
      </c>
      <c r="Z58" s="203">
        <v>28.9</v>
      </c>
      <c r="AA58" s="203">
        <v>7.71</v>
      </c>
      <c r="AB58" s="203">
        <v>0</v>
      </c>
      <c r="AC58" s="203">
        <v>11.85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5.04</v>
      </c>
      <c r="AJ58" s="203">
        <v>0</v>
      </c>
      <c r="AK58" s="203">
        <v>50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20.7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269</v>
      </c>
      <c r="M59" s="203">
        <v>26.31</v>
      </c>
      <c r="N59" s="203">
        <v>34.909999999999997</v>
      </c>
      <c r="O59" s="203">
        <v>0</v>
      </c>
      <c r="P59" s="203">
        <v>36.130000000000003</v>
      </c>
      <c r="Q59" s="203">
        <v>0</v>
      </c>
      <c r="R59" s="203">
        <v>0</v>
      </c>
      <c r="S59" s="203">
        <v>0</v>
      </c>
      <c r="T59" s="203">
        <v>0</v>
      </c>
      <c r="U59" s="203">
        <v>51.57</v>
      </c>
      <c r="V59" s="203">
        <v>0</v>
      </c>
      <c r="W59" s="203">
        <v>1.95</v>
      </c>
      <c r="X59" s="203">
        <v>17.34</v>
      </c>
      <c r="Y59" s="203">
        <v>0</v>
      </c>
      <c r="Z59" s="203">
        <v>28.9</v>
      </c>
      <c r="AA59" s="203">
        <v>7.71</v>
      </c>
      <c r="AB59" s="203">
        <v>0</v>
      </c>
      <c r="AC59" s="203">
        <v>11.85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5.04</v>
      </c>
      <c r="AJ59" s="203">
        <v>0</v>
      </c>
      <c r="AK59" s="203">
        <v>50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20.7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269</v>
      </c>
      <c r="M60" s="203">
        <v>26.31</v>
      </c>
      <c r="N60" s="203">
        <v>34.909999999999997</v>
      </c>
      <c r="O60" s="203">
        <v>0</v>
      </c>
      <c r="P60" s="203">
        <v>36.130000000000003</v>
      </c>
      <c r="Q60" s="203">
        <v>0</v>
      </c>
      <c r="R60" s="203">
        <v>0</v>
      </c>
      <c r="S60" s="203">
        <v>0</v>
      </c>
      <c r="T60" s="203">
        <v>0</v>
      </c>
      <c r="U60" s="203">
        <v>51.57</v>
      </c>
      <c r="V60" s="203">
        <v>0</v>
      </c>
      <c r="W60" s="203">
        <v>12.64</v>
      </c>
      <c r="X60" s="203">
        <v>41.42</v>
      </c>
      <c r="Y60" s="203">
        <v>0</v>
      </c>
      <c r="Z60" s="203">
        <v>28.9</v>
      </c>
      <c r="AA60" s="203">
        <v>26.01</v>
      </c>
      <c r="AB60" s="203">
        <v>0</v>
      </c>
      <c r="AC60" s="203">
        <v>11.85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5.04</v>
      </c>
      <c r="AJ60" s="203">
        <v>0</v>
      </c>
      <c r="AK60" s="203">
        <v>50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20.7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259.57</v>
      </c>
      <c r="M61" s="203">
        <v>26.31</v>
      </c>
      <c r="N61" s="203">
        <v>34.909999999999997</v>
      </c>
      <c r="O61" s="203">
        <v>0</v>
      </c>
      <c r="P61" s="203">
        <v>36.130000000000003</v>
      </c>
      <c r="Q61" s="203">
        <v>0</v>
      </c>
      <c r="R61" s="203">
        <v>0</v>
      </c>
      <c r="S61" s="203">
        <v>0</v>
      </c>
      <c r="T61" s="203">
        <v>0</v>
      </c>
      <c r="U61" s="203">
        <v>51.57</v>
      </c>
      <c r="V61" s="203">
        <v>5.78</v>
      </c>
      <c r="W61" s="203">
        <v>12.64</v>
      </c>
      <c r="X61" s="203">
        <v>41.42</v>
      </c>
      <c r="Y61" s="203">
        <v>0</v>
      </c>
      <c r="Z61" s="203">
        <v>28.9</v>
      </c>
      <c r="AA61" s="203">
        <v>26.01</v>
      </c>
      <c r="AB61" s="203">
        <v>0</v>
      </c>
      <c r="AC61" s="203">
        <v>11.85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4.9400000000000004</v>
      </c>
      <c r="AJ61" s="203">
        <v>0</v>
      </c>
      <c r="AK61" s="203">
        <v>50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20.7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259.13</v>
      </c>
      <c r="M62" s="203">
        <v>26.31</v>
      </c>
      <c r="N62" s="203">
        <v>34.909999999999997</v>
      </c>
      <c r="O62" s="203">
        <v>0</v>
      </c>
      <c r="P62" s="203">
        <v>36.130000000000003</v>
      </c>
      <c r="Q62" s="203">
        <v>0</v>
      </c>
      <c r="R62" s="203">
        <v>0</v>
      </c>
      <c r="S62" s="203">
        <v>0</v>
      </c>
      <c r="T62" s="203">
        <v>0</v>
      </c>
      <c r="U62" s="203">
        <v>51.57</v>
      </c>
      <c r="V62" s="203">
        <v>5.78</v>
      </c>
      <c r="W62" s="203">
        <v>12.64</v>
      </c>
      <c r="X62" s="203">
        <v>41.42</v>
      </c>
      <c r="Y62" s="203">
        <v>0</v>
      </c>
      <c r="Z62" s="203">
        <v>28.9</v>
      </c>
      <c r="AA62" s="203">
        <v>26.01</v>
      </c>
      <c r="AB62" s="203">
        <v>0</v>
      </c>
      <c r="AC62" s="203">
        <v>11.85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5.04</v>
      </c>
      <c r="AJ62" s="203">
        <v>0</v>
      </c>
      <c r="AK62" s="203">
        <v>50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20.7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2.84</v>
      </c>
      <c r="L63" s="203">
        <v>259.13</v>
      </c>
      <c r="M63" s="203">
        <v>26.31</v>
      </c>
      <c r="N63" s="203">
        <v>34.909999999999997</v>
      </c>
      <c r="O63" s="203">
        <v>0</v>
      </c>
      <c r="P63" s="203">
        <v>36.130000000000003</v>
      </c>
      <c r="Q63" s="203">
        <v>6.44</v>
      </c>
      <c r="R63" s="203">
        <v>9.6300000000000008</v>
      </c>
      <c r="S63" s="203">
        <v>7.45</v>
      </c>
      <c r="T63" s="203">
        <v>0</v>
      </c>
      <c r="U63" s="203">
        <v>51.57</v>
      </c>
      <c r="V63" s="203">
        <v>5.78</v>
      </c>
      <c r="W63" s="203">
        <v>12.64</v>
      </c>
      <c r="X63" s="203">
        <v>41.42</v>
      </c>
      <c r="Y63" s="203">
        <v>0</v>
      </c>
      <c r="Z63" s="203">
        <v>72.25</v>
      </c>
      <c r="AA63" s="203">
        <v>26.01</v>
      </c>
      <c r="AB63" s="203">
        <v>0</v>
      </c>
      <c r="AC63" s="203">
        <v>8.85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2.91</v>
      </c>
      <c r="AJ63" s="203">
        <v>0</v>
      </c>
      <c r="AK63" s="203">
        <v>50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20.7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2.84</v>
      </c>
      <c r="L64" s="203">
        <v>259.13</v>
      </c>
      <c r="M64" s="203">
        <v>26.31</v>
      </c>
      <c r="N64" s="203">
        <v>34.909999999999997</v>
      </c>
      <c r="O64" s="203">
        <v>0</v>
      </c>
      <c r="P64" s="203">
        <v>36.130000000000003</v>
      </c>
      <c r="Q64" s="203">
        <v>6.44</v>
      </c>
      <c r="R64" s="203">
        <v>9.6300000000000008</v>
      </c>
      <c r="S64" s="203">
        <v>7.45</v>
      </c>
      <c r="T64" s="203">
        <v>0</v>
      </c>
      <c r="U64" s="203">
        <v>51.57</v>
      </c>
      <c r="V64" s="203">
        <v>5.78</v>
      </c>
      <c r="W64" s="203">
        <v>12.64</v>
      </c>
      <c r="X64" s="203">
        <v>41.42</v>
      </c>
      <c r="Y64" s="203">
        <v>0</v>
      </c>
      <c r="Z64" s="203">
        <v>72.25</v>
      </c>
      <c r="AA64" s="203">
        <v>26.01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5.33</v>
      </c>
      <c r="AJ64" s="203">
        <v>0</v>
      </c>
      <c r="AK64" s="203">
        <v>50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20.7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2.84</v>
      </c>
      <c r="L65" s="203">
        <v>259.13</v>
      </c>
      <c r="M65" s="203">
        <v>26.31</v>
      </c>
      <c r="N65" s="203">
        <v>34.909999999999997</v>
      </c>
      <c r="O65" s="203">
        <v>0</v>
      </c>
      <c r="P65" s="203">
        <v>36.130000000000003</v>
      </c>
      <c r="Q65" s="203">
        <v>6.44</v>
      </c>
      <c r="R65" s="203">
        <v>9.6300000000000008</v>
      </c>
      <c r="S65" s="203">
        <v>7.45</v>
      </c>
      <c r="T65" s="203">
        <v>0</v>
      </c>
      <c r="U65" s="203">
        <v>51.57</v>
      </c>
      <c r="V65" s="203">
        <v>5.78</v>
      </c>
      <c r="W65" s="203">
        <v>12.64</v>
      </c>
      <c r="X65" s="203">
        <v>41.42</v>
      </c>
      <c r="Y65" s="203">
        <v>0</v>
      </c>
      <c r="Z65" s="203">
        <v>72.25</v>
      </c>
      <c r="AA65" s="203">
        <v>26.01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5.33</v>
      </c>
      <c r="AJ65" s="203">
        <v>0</v>
      </c>
      <c r="AK65" s="203">
        <v>50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20.7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2.84</v>
      </c>
      <c r="L66" s="203">
        <v>266.37</v>
      </c>
      <c r="M66" s="203">
        <v>26.31</v>
      </c>
      <c r="N66" s="203">
        <v>34.909999999999997</v>
      </c>
      <c r="O66" s="203">
        <v>0</v>
      </c>
      <c r="P66" s="203">
        <v>36.130000000000003</v>
      </c>
      <c r="Q66" s="203">
        <v>6.44</v>
      </c>
      <c r="R66" s="203">
        <v>9.6300000000000008</v>
      </c>
      <c r="S66" s="203">
        <v>7.45</v>
      </c>
      <c r="T66" s="203">
        <v>0</v>
      </c>
      <c r="U66" s="203">
        <v>51.57</v>
      </c>
      <c r="V66" s="203">
        <v>5.78</v>
      </c>
      <c r="W66" s="203">
        <v>12.64</v>
      </c>
      <c r="X66" s="203">
        <v>41.42</v>
      </c>
      <c r="Y66" s="203">
        <v>0</v>
      </c>
      <c r="Z66" s="203">
        <v>72.25</v>
      </c>
      <c r="AA66" s="203">
        <v>26.01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5.33</v>
      </c>
      <c r="AJ66" s="203">
        <v>0</v>
      </c>
      <c r="AK66" s="203">
        <v>50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20.7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2.84</v>
      </c>
      <c r="L67" s="203">
        <v>259.13</v>
      </c>
      <c r="M67" s="203">
        <v>26.31</v>
      </c>
      <c r="N67" s="203">
        <v>34.909999999999997</v>
      </c>
      <c r="O67" s="203">
        <v>0</v>
      </c>
      <c r="P67" s="203">
        <v>36.130000000000003</v>
      </c>
      <c r="Q67" s="203">
        <v>6.44</v>
      </c>
      <c r="R67" s="203">
        <v>9.6300000000000008</v>
      </c>
      <c r="S67" s="203">
        <v>7.45</v>
      </c>
      <c r="T67" s="203">
        <v>0</v>
      </c>
      <c r="U67" s="203">
        <v>51.57</v>
      </c>
      <c r="V67" s="203">
        <v>5.78</v>
      </c>
      <c r="W67" s="203">
        <v>12.64</v>
      </c>
      <c r="X67" s="203">
        <v>41.42</v>
      </c>
      <c r="Y67" s="203">
        <v>0</v>
      </c>
      <c r="Z67" s="203">
        <v>72.25</v>
      </c>
      <c r="AA67" s="203">
        <v>26.01</v>
      </c>
      <c r="AB67" s="203">
        <v>0</v>
      </c>
      <c r="AC67" s="203">
        <v>8.85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2.81</v>
      </c>
      <c r="AJ67" s="203">
        <v>0</v>
      </c>
      <c r="AK67" s="203">
        <v>50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20.7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2.84</v>
      </c>
      <c r="L68" s="203">
        <v>259.13</v>
      </c>
      <c r="M68" s="203">
        <v>26.31</v>
      </c>
      <c r="N68" s="203">
        <v>34.909999999999997</v>
      </c>
      <c r="O68" s="203">
        <v>0</v>
      </c>
      <c r="P68" s="203">
        <v>36.130000000000003</v>
      </c>
      <c r="Q68" s="203">
        <v>6.44</v>
      </c>
      <c r="R68" s="203">
        <v>9.6300000000000008</v>
      </c>
      <c r="S68" s="203">
        <v>7.45</v>
      </c>
      <c r="T68" s="203">
        <v>0</v>
      </c>
      <c r="U68" s="203">
        <v>51.57</v>
      </c>
      <c r="V68" s="203">
        <v>5.78</v>
      </c>
      <c r="W68" s="203">
        <v>12.64</v>
      </c>
      <c r="X68" s="203">
        <v>41.42</v>
      </c>
      <c r="Y68" s="203">
        <v>0</v>
      </c>
      <c r="Z68" s="203">
        <v>72.25</v>
      </c>
      <c r="AA68" s="203">
        <v>26.01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5.33</v>
      </c>
      <c r="AJ68" s="203">
        <v>0</v>
      </c>
      <c r="AK68" s="203">
        <v>50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20.7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2.84</v>
      </c>
      <c r="L69" s="203">
        <v>259.13</v>
      </c>
      <c r="M69" s="203">
        <v>26.31</v>
      </c>
      <c r="N69" s="203">
        <v>34.909999999999997</v>
      </c>
      <c r="O69" s="203">
        <v>0</v>
      </c>
      <c r="P69" s="203">
        <v>36.130000000000003</v>
      </c>
      <c r="Q69" s="203">
        <v>6.44</v>
      </c>
      <c r="R69" s="203">
        <v>9.6300000000000008</v>
      </c>
      <c r="S69" s="203">
        <v>7.45</v>
      </c>
      <c r="T69" s="203">
        <v>0</v>
      </c>
      <c r="U69" s="203">
        <v>51.57</v>
      </c>
      <c r="V69" s="203">
        <v>5.78</v>
      </c>
      <c r="W69" s="203">
        <v>12.64</v>
      </c>
      <c r="X69" s="203">
        <v>41.42</v>
      </c>
      <c r="Y69" s="203">
        <v>0</v>
      </c>
      <c r="Z69" s="203">
        <v>72.25</v>
      </c>
      <c r="AA69" s="203">
        <v>26.01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5.33</v>
      </c>
      <c r="AJ69" s="203">
        <v>0</v>
      </c>
      <c r="AK69" s="203">
        <v>50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20.7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2.84</v>
      </c>
      <c r="L70" s="203">
        <v>259.13</v>
      </c>
      <c r="M70" s="203">
        <v>26.31</v>
      </c>
      <c r="N70" s="203">
        <v>34.909999999999997</v>
      </c>
      <c r="O70" s="203">
        <v>0</v>
      </c>
      <c r="P70" s="203">
        <v>36.130000000000003</v>
      </c>
      <c r="Q70" s="203">
        <v>6.44</v>
      </c>
      <c r="R70" s="203">
        <v>9.6300000000000008</v>
      </c>
      <c r="S70" s="203">
        <v>7.45</v>
      </c>
      <c r="T70" s="203">
        <v>0</v>
      </c>
      <c r="U70" s="203">
        <v>51.57</v>
      </c>
      <c r="V70" s="203">
        <v>5.78</v>
      </c>
      <c r="W70" s="203">
        <v>12.64</v>
      </c>
      <c r="X70" s="203">
        <v>41.42</v>
      </c>
      <c r="Y70" s="203">
        <v>0</v>
      </c>
      <c r="Z70" s="203">
        <v>72.25</v>
      </c>
      <c r="AA70" s="203">
        <v>26.01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5.33</v>
      </c>
      <c r="AJ70" s="203">
        <v>0</v>
      </c>
      <c r="AK70" s="203">
        <v>50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20.7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2.84</v>
      </c>
      <c r="L71" s="203">
        <v>269</v>
      </c>
      <c r="M71" s="203">
        <v>26.31</v>
      </c>
      <c r="N71" s="203">
        <v>34.909999999999997</v>
      </c>
      <c r="O71" s="203">
        <v>0</v>
      </c>
      <c r="P71" s="203">
        <v>36.130000000000003</v>
      </c>
      <c r="Q71" s="203">
        <v>6.44</v>
      </c>
      <c r="R71" s="203">
        <v>9.6300000000000008</v>
      </c>
      <c r="S71" s="203">
        <v>7.45</v>
      </c>
      <c r="T71" s="203">
        <v>0</v>
      </c>
      <c r="U71" s="203">
        <v>51.57</v>
      </c>
      <c r="V71" s="203">
        <v>5.78</v>
      </c>
      <c r="W71" s="203">
        <v>12.64</v>
      </c>
      <c r="X71" s="203">
        <v>41.42</v>
      </c>
      <c r="Y71" s="203">
        <v>0</v>
      </c>
      <c r="Z71" s="203">
        <v>72.25</v>
      </c>
      <c r="AA71" s="203">
        <v>26.01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5</v>
      </c>
      <c r="AJ71" s="203">
        <v>0</v>
      </c>
      <c r="AK71" s="203">
        <v>50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20.7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2.84</v>
      </c>
      <c r="L72" s="203">
        <v>269</v>
      </c>
      <c r="M72" s="203">
        <v>26.31</v>
      </c>
      <c r="N72" s="203">
        <v>34.909999999999997</v>
      </c>
      <c r="O72" s="203">
        <v>0</v>
      </c>
      <c r="P72" s="203">
        <v>36.130000000000003</v>
      </c>
      <c r="Q72" s="203">
        <v>6.44</v>
      </c>
      <c r="R72" s="203">
        <v>9.6300000000000008</v>
      </c>
      <c r="S72" s="203">
        <v>7.45</v>
      </c>
      <c r="T72" s="203">
        <v>0</v>
      </c>
      <c r="U72" s="203">
        <v>51.57</v>
      </c>
      <c r="V72" s="203">
        <v>5.78</v>
      </c>
      <c r="W72" s="203">
        <v>12.64</v>
      </c>
      <c r="X72" s="203">
        <v>41.42</v>
      </c>
      <c r="Y72" s="203">
        <v>0</v>
      </c>
      <c r="Z72" s="203">
        <v>72.25</v>
      </c>
      <c r="AA72" s="203">
        <v>26.01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5</v>
      </c>
      <c r="AJ72" s="203">
        <v>0</v>
      </c>
      <c r="AK72" s="203">
        <v>50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20.079999999999998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2.84</v>
      </c>
      <c r="L73" s="203">
        <v>259.13</v>
      </c>
      <c r="M73" s="203">
        <v>26.31</v>
      </c>
      <c r="N73" s="203">
        <v>34.909999999999997</v>
      </c>
      <c r="O73" s="203">
        <v>0</v>
      </c>
      <c r="P73" s="203">
        <v>36.130000000000003</v>
      </c>
      <c r="Q73" s="203">
        <v>6.44</v>
      </c>
      <c r="R73" s="203">
        <v>9.6300000000000008</v>
      </c>
      <c r="S73" s="203">
        <v>7.45</v>
      </c>
      <c r="T73" s="203">
        <v>0</v>
      </c>
      <c r="U73" s="203">
        <v>51.57</v>
      </c>
      <c r="V73" s="203">
        <v>5.78</v>
      </c>
      <c r="W73" s="203">
        <v>12.64</v>
      </c>
      <c r="X73" s="203">
        <v>41.42</v>
      </c>
      <c r="Y73" s="203">
        <v>0</v>
      </c>
      <c r="Z73" s="203">
        <v>28.9</v>
      </c>
      <c r="AA73" s="203">
        <v>26.01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4.6900000000000004</v>
      </c>
      <c r="AJ73" s="203">
        <v>0</v>
      </c>
      <c r="AK73" s="203">
        <v>50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17.45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2.84</v>
      </c>
      <c r="L74" s="203">
        <v>269</v>
      </c>
      <c r="M74" s="203">
        <v>26.31</v>
      </c>
      <c r="N74" s="203">
        <v>34.909999999999997</v>
      </c>
      <c r="O74" s="203">
        <v>0</v>
      </c>
      <c r="P74" s="203">
        <v>36.130000000000003</v>
      </c>
      <c r="Q74" s="203">
        <v>6.44</v>
      </c>
      <c r="R74" s="203">
        <v>9.6300000000000008</v>
      </c>
      <c r="S74" s="203">
        <v>7.45</v>
      </c>
      <c r="T74" s="203">
        <v>0</v>
      </c>
      <c r="U74" s="203">
        <v>51.57</v>
      </c>
      <c r="V74" s="203">
        <v>5.78</v>
      </c>
      <c r="W74" s="203">
        <v>12.64</v>
      </c>
      <c r="X74" s="203">
        <v>41.42</v>
      </c>
      <c r="Y74" s="203">
        <v>0</v>
      </c>
      <c r="Z74" s="203">
        <v>28.9</v>
      </c>
      <c r="AA74" s="203">
        <v>26.01</v>
      </c>
      <c r="AB74" s="203">
        <v>0</v>
      </c>
      <c r="AC74" s="203">
        <v>9.11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3.33</v>
      </c>
      <c r="AJ74" s="203">
        <v>0</v>
      </c>
      <c r="AK74" s="203">
        <v>50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14.09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2.84</v>
      </c>
      <c r="L75" s="203">
        <v>265.37</v>
      </c>
      <c r="M75" s="203">
        <v>26.31</v>
      </c>
      <c r="N75" s="203">
        <v>34.909999999999997</v>
      </c>
      <c r="O75" s="203">
        <v>0</v>
      </c>
      <c r="P75" s="203">
        <v>36.36</v>
      </c>
      <c r="Q75" s="203">
        <v>6.44</v>
      </c>
      <c r="R75" s="203">
        <v>9.6300000000000008</v>
      </c>
      <c r="S75" s="203">
        <v>7.45</v>
      </c>
      <c r="T75" s="203">
        <v>0</v>
      </c>
      <c r="U75" s="203">
        <v>51.57</v>
      </c>
      <c r="V75" s="203">
        <v>5.78</v>
      </c>
      <c r="W75" s="203">
        <v>12.64</v>
      </c>
      <c r="X75" s="203">
        <v>41.42</v>
      </c>
      <c r="Y75" s="203">
        <v>0</v>
      </c>
      <c r="Z75" s="203">
        <v>29.38</v>
      </c>
      <c r="AA75" s="203">
        <v>26.01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5</v>
      </c>
      <c r="AJ75" s="203">
        <v>0</v>
      </c>
      <c r="AK75" s="203">
        <v>50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2.84</v>
      </c>
      <c r="L76" s="203">
        <v>308.26</v>
      </c>
      <c r="M76" s="203">
        <v>26.31</v>
      </c>
      <c r="N76" s="203">
        <v>34.909999999999997</v>
      </c>
      <c r="O76" s="203">
        <v>0</v>
      </c>
      <c r="P76" s="203">
        <v>36.36</v>
      </c>
      <c r="Q76" s="203">
        <v>6.44</v>
      </c>
      <c r="R76" s="203">
        <v>9.6300000000000008</v>
      </c>
      <c r="S76" s="203">
        <v>7.45</v>
      </c>
      <c r="T76" s="203">
        <v>0</v>
      </c>
      <c r="U76" s="203">
        <v>51.57</v>
      </c>
      <c r="V76" s="203">
        <v>5.78</v>
      </c>
      <c r="W76" s="203">
        <v>12.64</v>
      </c>
      <c r="X76" s="203">
        <v>41.42</v>
      </c>
      <c r="Y76" s="203">
        <v>0</v>
      </c>
      <c r="Z76" s="203">
        <v>29.44</v>
      </c>
      <c r="AA76" s="203">
        <v>26.01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5</v>
      </c>
      <c r="AJ76" s="203">
        <v>0</v>
      </c>
      <c r="AK76" s="203">
        <v>50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2.84</v>
      </c>
      <c r="L77" s="203">
        <v>433.49</v>
      </c>
      <c r="M77" s="203">
        <v>26.31</v>
      </c>
      <c r="N77" s="203">
        <v>34.909999999999997</v>
      </c>
      <c r="O77" s="203">
        <v>0</v>
      </c>
      <c r="P77" s="203">
        <v>36.36</v>
      </c>
      <c r="Q77" s="203">
        <v>6.44</v>
      </c>
      <c r="R77" s="203">
        <v>9.6300000000000008</v>
      </c>
      <c r="S77" s="203">
        <v>7.45</v>
      </c>
      <c r="T77" s="203">
        <v>0</v>
      </c>
      <c r="U77" s="203">
        <v>51.57</v>
      </c>
      <c r="V77" s="203">
        <v>5.78</v>
      </c>
      <c r="W77" s="203">
        <v>12.64</v>
      </c>
      <c r="X77" s="203">
        <v>41.42</v>
      </c>
      <c r="Y77" s="203">
        <v>0</v>
      </c>
      <c r="Z77" s="203">
        <v>72.25</v>
      </c>
      <c r="AA77" s="203">
        <v>26.01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5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2.84</v>
      </c>
      <c r="L78" s="203">
        <v>444.01</v>
      </c>
      <c r="M78" s="203">
        <v>26.31</v>
      </c>
      <c r="N78" s="203">
        <v>34.909999999999997</v>
      </c>
      <c r="O78" s="203">
        <v>0</v>
      </c>
      <c r="P78" s="203">
        <v>36.36</v>
      </c>
      <c r="Q78" s="203">
        <v>6.44</v>
      </c>
      <c r="R78" s="203">
        <v>9.6300000000000008</v>
      </c>
      <c r="S78" s="203">
        <v>7.45</v>
      </c>
      <c r="T78" s="203">
        <v>0</v>
      </c>
      <c r="U78" s="203">
        <v>51.57</v>
      </c>
      <c r="V78" s="203">
        <v>5.78</v>
      </c>
      <c r="W78" s="203">
        <v>12.64</v>
      </c>
      <c r="X78" s="203">
        <v>41.42</v>
      </c>
      <c r="Y78" s="203">
        <v>0</v>
      </c>
      <c r="Z78" s="203">
        <v>72.25</v>
      </c>
      <c r="AA78" s="203">
        <v>26.01</v>
      </c>
      <c r="AB78" s="203">
        <v>0</v>
      </c>
      <c r="AC78" s="203">
        <v>9.11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3.33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2.84</v>
      </c>
      <c r="L79" s="203">
        <v>426.75</v>
      </c>
      <c r="M79" s="203">
        <v>26.31</v>
      </c>
      <c r="N79" s="203">
        <v>34.909999999999997</v>
      </c>
      <c r="O79" s="203">
        <v>0</v>
      </c>
      <c r="P79" s="203">
        <v>36.36</v>
      </c>
      <c r="Q79" s="203">
        <v>6.44</v>
      </c>
      <c r="R79" s="203">
        <v>9.6300000000000008</v>
      </c>
      <c r="S79" s="203">
        <v>7.45</v>
      </c>
      <c r="T79" s="203">
        <v>0</v>
      </c>
      <c r="U79" s="203">
        <v>51.57</v>
      </c>
      <c r="V79" s="203">
        <v>5.78</v>
      </c>
      <c r="W79" s="203">
        <v>12.64</v>
      </c>
      <c r="X79" s="203">
        <v>41.42</v>
      </c>
      <c r="Y79" s="203">
        <v>0</v>
      </c>
      <c r="Z79" s="203">
        <v>72.25</v>
      </c>
      <c r="AA79" s="203">
        <v>26.01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4.7300000000000004</v>
      </c>
      <c r="AJ79" s="203">
        <v>0</v>
      </c>
      <c r="AK79" s="203">
        <v>69.599999999999994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2.84</v>
      </c>
      <c r="L80" s="203">
        <v>426.75</v>
      </c>
      <c r="M80" s="203">
        <v>26.31</v>
      </c>
      <c r="N80" s="203">
        <v>34.909999999999997</v>
      </c>
      <c r="O80" s="203">
        <v>0</v>
      </c>
      <c r="P80" s="203">
        <v>36.36</v>
      </c>
      <c r="Q80" s="203">
        <v>6.44</v>
      </c>
      <c r="R80" s="203">
        <v>9.6300000000000008</v>
      </c>
      <c r="S80" s="203">
        <v>7.45</v>
      </c>
      <c r="T80" s="203">
        <v>0</v>
      </c>
      <c r="U80" s="203">
        <v>51.57</v>
      </c>
      <c r="V80" s="203">
        <v>5.78</v>
      </c>
      <c r="W80" s="203">
        <v>12.64</v>
      </c>
      <c r="X80" s="203">
        <v>41.42</v>
      </c>
      <c r="Y80" s="203">
        <v>0</v>
      </c>
      <c r="Z80" s="203">
        <v>72.25</v>
      </c>
      <c r="AA80" s="203">
        <v>26.01</v>
      </c>
      <c r="AB80" s="203">
        <v>0</v>
      </c>
      <c r="AC80" s="203">
        <v>11.97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5</v>
      </c>
      <c r="AJ80" s="203">
        <v>0</v>
      </c>
      <c r="AK80" s="203">
        <v>69.599999999999994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2.84</v>
      </c>
      <c r="L81" s="203">
        <v>444.02</v>
      </c>
      <c r="M81" s="203">
        <v>26.31</v>
      </c>
      <c r="N81" s="203">
        <v>34.909999999999997</v>
      </c>
      <c r="O81" s="203">
        <v>0</v>
      </c>
      <c r="P81" s="203">
        <v>36.36</v>
      </c>
      <c r="Q81" s="203">
        <v>6.44</v>
      </c>
      <c r="R81" s="203">
        <v>9.6300000000000008</v>
      </c>
      <c r="S81" s="203">
        <v>7.45</v>
      </c>
      <c r="T81" s="203">
        <v>0</v>
      </c>
      <c r="U81" s="203">
        <v>51.57</v>
      </c>
      <c r="V81" s="203">
        <v>5.78</v>
      </c>
      <c r="W81" s="203">
        <v>12.64</v>
      </c>
      <c r="X81" s="203">
        <v>41.42</v>
      </c>
      <c r="Y81" s="203">
        <v>0</v>
      </c>
      <c r="Z81" s="203">
        <v>72.25</v>
      </c>
      <c r="AA81" s="203">
        <v>26.01</v>
      </c>
      <c r="AB81" s="203">
        <v>0</v>
      </c>
      <c r="AC81" s="203">
        <v>11.97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5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2.84</v>
      </c>
      <c r="L82" s="203">
        <v>444.02</v>
      </c>
      <c r="M82" s="203">
        <v>26.31</v>
      </c>
      <c r="N82" s="203">
        <v>34.909999999999997</v>
      </c>
      <c r="O82" s="203">
        <v>0</v>
      </c>
      <c r="P82" s="203">
        <v>36.36</v>
      </c>
      <c r="Q82" s="203">
        <v>6.44</v>
      </c>
      <c r="R82" s="203">
        <v>9.6300000000000008</v>
      </c>
      <c r="S82" s="203">
        <v>7.45</v>
      </c>
      <c r="T82" s="203">
        <v>0</v>
      </c>
      <c r="U82" s="203">
        <v>51.57</v>
      </c>
      <c r="V82" s="203">
        <v>5.78</v>
      </c>
      <c r="W82" s="203">
        <v>12.64</v>
      </c>
      <c r="X82" s="203">
        <v>41.42</v>
      </c>
      <c r="Y82" s="203">
        <v>0</v>
      </c>
      <c r="Z82" s="203">
        <v>72.25</v>
      </c>
      <c r="AA82" s="203">
        <v>26.01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5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2.84</v>
      </c>
      <c r="L83" s="203">
        <v>444.02</v>
      </c>
      <c r="M83" s="203">
        <v>26.31</v>
      </c>
      <c r="N83" s="203">
        <v>34.909999999999997</v>
      </c>
      <c r="O83" s="203">
        <v>0</v>
      </c>
      <c r="P83" s="203">
        <v>36.36</v>
      </c>
      <c r="Q83" s="203">
        <v>6.44</v>
      </c>
      <c r="R83" s="203">
        <v>9.6300000000000008</v>
      </c>
      <c r="S83" s="203">
        <v>7.45</v>
      </c>
      <c r="T83" s="203">
        <v>0</v>
      </c>
      <c r="U83" s="203">
        <v>51.57</v>
      </c>
      <c r="V83" s="203">
        <v>5.78</v>
      </c>
      <c r="W83" s="203">
        <v>12.64</v>
      </c>
      <c r="X83" s="203">
        <v>41.42</v>
      </c>
      <c r="Y83" s="203">
        <v>0</v>
      </c>
      <c r="Z83" s="203">
        <v>72.25</v>
      </c>
      <c r="AA83" s="203">
        <v>26.01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5.33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2.84</v>
      </c>
      <c r="L84" s="203">
        <v>444.02</v>
      </c>
      <c r="M84" s="203">
        <v>26.31</v>
      </c>
      <c r="N84" s="203">
        <v>34.909999999999997</v>
      </c>
      <c r="O84" s="203">
        <v>0</v>
      </c>
      <c r="P84" s="203">
        <v>36.36</v>
      </c>
      <c r="Q84" s="203">
        <v>6.44</v>
      </c>
      <c r="R84" s="203">
        <v>9.6300000000000008</v>
      </c>
      <c r="S84" s="203">
        <v>7.45</v>
      </c>
      <c r="T84" s="203">
        <v>0</v>
      </c>
      <c r="U84" s="203">
        <v>51.57</v>
      </c>
      <c r="V84" s="203">
        <v>5.78</v>
      </c>
      <c r="W84" s="203">
        <v>12.64</v>
      </c>
      <c r="X84" s="203">
        <v>41.42</v>
      </c>
      <c r="Y84" s="203">
        <v>0</v>
      </c>
      <c r="Z84" s="203">
        <v>72.25</v>
      </c>
      <c r="AA84" s="203">
        <v>26.01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5.33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2.84</v>
      </c>
      <c r="L85" s="203">
        <v>444.02</v>
      </c>
      <c r="M85" s="203">
        <v>26.31</v>
      </c>
      <c r="N85" s="203">
        <v>34.909999999999997</v>
      </c>
      <c r="O85" s="203">
        <v>0</v>
      </c>
      <c r="P85" s="203">
        <v>36.36</v>
      </c>
      <c r="Q85" s="203">
        <v>6.44</v>
      </c>
      <c r="R85" s="203">
        <v>9.6300000000000008</v>
      </c>
      <c r="S85" s="203">
        <v>7.45</v>
      </c>
      <c r="T85" s="203">
        <v>0</v>
      </c>
      <c r="U85" s="203">
        <v>51.57</v>
      </c>
      <c r="V85" s="203">
        <v>5.78</v>
      </c>
      <c r="W85" s="203">
        <v>12.64</v>
      </c>
      <c r="X85" s="203">
        <v>41.42</v>
      </c>
      <c r="Y85" s="203">
        <v>0</v>
      </c>
      <c r="Z85" s="203">
        <v>72.25</v>
      </c>
      <c r="AA85" s="203">
        <v>26.01</v>
      </c>
      <c r="AB85" s="203">
        <v>0</v>
      </c>
      <c r="AC85" s="203">
        <v>9.11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3.4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2.84</v>
      </c>
      <c r="L86" s="203">
        <v>444.02</v>
      </c>
      <c r="M86" s="203">
        <v>26.31</v>
      </c>
      <c r="N86" s="203">
        <v>34.909999999999997</v>
      </c>
      <c r="O86" s="203">
        <v>0</v>
      </c>
      <c r="P86" s="203">
        <v>36.36</v>
      </c>
      <c r="Q86" s="203">
        <v>6.44</v>
      </c>
      <c r="R86" s="203">
        <v>9.6300000000000008</v>
      </c>
      <c r="S86" s="203">
        <v>7.45</v>
      </c>
      <c r="T86" s="203">
        <v>0</v>
      </c>
      <c r="U86" s="203">
        <v>51.57</v>
      </c>
      <c r="V86" s="203">
        <v>5.78</v>
      </c>
      <c r="W86" s="203">
        <v>12.64</v>
      </c>
      <c r="X86" s="203">
        <v>41.42</v>
      </c>
      <c r="Y86" s="203">
        <v>0</v>
      </c>
      <c r="Z86" s="203">
        <v>72.25</v>
      </c>
      <c r="AA86" s="203">
        <v>26.01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5.33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2.84</v>
      </c>
      <c r="L87" s="203">
        <v>444.02</v>
      </c>
      <c r="M87" s="203">
        <v>26.31</v>
      </c>
      <c r="N87" s="203">
        <v>34.909999999999997</v>
      </c>
      <c r="O87" s="203">
        <v>0</v>
      </c>
      <c r="P87" s="203">
        <v>36.36</v>
      </c>
      <c r="Q87" s="203">
        <v>6.44</v>
      </c>
      <c r="R87" s="203">
        <v>9.6300000000000008</v>
      </c>
      <c r="S87" s="203">
        <v>7.45</v>
      </c>
      <c r="T87" s="203">
        <v>0</v>
      </c>
      <c r="U87" s="203">
        <v>51.57</v>
      </c>
      <c r="V87" s="203">
        <v>5.78</v>
      </c>
      <c r="W87" s="203">
        <v>12.64</v>
      </c>
      <c r="X87" s="203">
        <v>41.42</v>
      </c>
      <c r="Y87" s="203">
        <v>0</v>
      </c>
      <c r="Z87" s="203">
        <v>72.25</v>
      </c>
      <c r="AA87" s="203">
        <v>26.01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5.33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2.84</v>
      </c>
      <c r="L88" s="203">
        <v>444.02</v>
      </c>
      <c r="M88" s="203">
        <v>26.31</v>
      </c>
      <c r="N88" s="203">
        <v>34.909999999999997</v>
      </c>
      <c r="O88" s="203">
        <v>0</v>
      </c>
      <c r="P88" s="203">
        <v>36.36</v>
      </c>
      <c r="Q88" s="203">
        <v>6.44</v>
      </c>
      <c r="R88" s="203">
        <v>9.6300000000000008</v>
      </c>
      <c r="S88" s="203">
        <v>7.45</v>
      </c>
      <c r="T88" s="203">
        <v>0</v>
      </c>
      <c r="U88" s="203">
        <v>51.57</v>
      </c>
      <c r="V88" s="203">
        <v>5.78</v>
      </c>
      <c r="W88" s="203">
        <v>12.64</v>
      </c>
      <c r="X88" s="203">
        <v>41.42</v>
      </c>
      <c r="Y88" s="203">
        <v>0</v>
      </c>
      <c r="Z88" s="203">
        <v>72.25</v>
      </c>
      <c r="AA88" s="203">
        <v>26.01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5.33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2.84</v>
      </c>
      <c r="L89" s="203">
        <v>444.02</v>
      </c>
      <c r="M89" s="203">
        <v>26.31</v>
      </c>
      <c r="N89" s="203">
        <v>34.909999999999997</v>
      </c>
      <c r="O89" s="203">
        <v>0</v>
      </c>
      <c r="P89" s="203">
        <v>36.36</v>
      </c>
      <c r="Q89" s="203">
        <v>6.44</v>
      </c>
      <c r="R89" s="203">
        <v>9.6300000000000008</v>
      </c>
      <c r="S89" s="203">
        <v>7.45</v>
      </c>
      <c r="T89" s="203">
        <v>0</v>
      </c>
      <c r="U89" s="203">
        <v>51.57</v>
      </c>
      <c r="V89" s="203">
        <v>5.78</v>
      </c>
      <c r="W89" s="203">
        <v>12.64</v>
      </c>
      <c r="X89" s="203">
        <v>41.42</v>
      </c>
      <c r="Y89" s="203">
        <v>0</v>
      </c>
      <c r="Z89" s="203">
        <v>72.25</v>
      </c>
      <c r="AA89" s="203">
        <v>26.01</v>
      </c>
      <c r="AB89" s="203">
        <v>0</v>
      </c>
      <c r="AC89" s="203">
        <v>9.11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3.56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2.84</v>
      </c>
      <c r="L90" s="203">
        <v>444.02</v>
      </c>
      <c r="M90" s="203">
        <v>26.31</v>
      </c>
      <c r="N90" s="203">
        <v>34.909999999999997</v>
      </c>
      <c r="O90" s="203">
        <v>0</v>
      </c>
      <c r="P90" s="203">
        <v>36.36</v>
      </c>
      <c r="Q90" s="203">
        <v>6.44</v>
      </c>
      <c r="R90" s="203">
        <v>9.6300000000000008</v>
      </c>
      <c r="S90" s="203">
        <v>7.45</v>
      </c>
      <c r="T90" s="203">
        <v>0</v>
      </c>
      <c r="U90" s="203">
        <v>51.57</v>
      </c>
      <c r="V90" s="203">
        <v>5.78</v>
      </c>
      <c r="W90" s="203">
        <v>12.64</v>
      </c>
      <c r="X90" s="203">
        <v>41.42</v>
      </c>
      <c r="Y90" s="203">
        <v>0</v>
      </c>
      <c r="Z90" s="203">
        <v>72.25</v>
      </c>
      <c r="AA90" s="203">
        <v>26.01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5.33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2.84</v>
      </c>
      <c r="L91" s="203">
        <v>444.02</v>
      </c>
      <c r="M91" s="203">
        <v>26.31</v>
      </c>
      <c r="N91" s="203">
        <v>34.909999999999997</v>
      </c>
      <c r="O91" s="203">
        <v>0</v>
      </c>
      <c r="P91" s="203">
        <v>36.36</v>
      </c>
      <c r="Q91" s="203">
        <v>6.44</v>
      </c>
      <c r="R91" s="203">
        <v>9.6300000000000008</v>
      </c>
      <c r="S91" s="203">
        <v>7.45</v>
      </c>
      <c r="T91" s="203">
        <v>0</v>
      </c>
      <c r="U91" s="203">
        <v>51.57</v>
      </c>
      <c r="V91" s="203">
        <v>5.78</v>
      </c>
      <c r="W91" s="203">
        <v>12.64</v>
      </c>
      <c r="X91" s="203">
        <v>41.42</v>
      </c>
      <c r="Y91" s="203">
        <v>0</v>
      </c>
      <c r="Z91" s="203">
        <v>72.25</v>
      </c>
      <c r="AA91" s="203">
        <v>26.01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6.45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2.84</v>
      </c>
      <c r="L92" s="203">
        <v>444.02</v>
      </c>
      <c r="M92" s="203">
        <v>26.31</v>
      </c>
      <c r="N92" s="203">
        <v>34.909999999999997</v>
      </c>
      <c r="O92" s="203">
        <v>0</v>
      </c>
      <c r="P92" s="203">
        <v>36.36</v>
      </c>
      <c r="Q92" s="203">
        <v>6.44</v>
      </c>
      <c r="R92" s="203">
        <v>9.6300000000000008</v>
      </c>
      <c r="S92" s="203">
        <v>7.45</v>
      </c>
      <c r="T92" s="203">
        <v>0</v>
      </c>
      <c r="U92" s="203">
        <v>51.57</v>
      </c>
      <c r="V92" s="203">
        <v>5.78</v>
      </c>
      <c r="W92" s="203">
        <v>12.64</v>
      </c>
      <c r="X92" s="203">
        <v>41.42</v>
      </c>
      <c r="Y92" s="203">
        <v>0</v>
      </c>
      <c r="Z92" s="203">
        <v>72.25</v>
      </c>
      <c r="AA92" s="203">
        <v>26.01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6.45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2.84</v>
      </c>
      <c r="L93" s="203">
        <v>444.02</v>
      </c>
      <c r="M93" s="203">
        <v>26.31</v>
      </c>
      <c r="N93" s="203">
        <v>34.909999999999997</v>
      </c>
      <c r="O93" s="203">
        <v>0</v>
      </c>
      <c r="P93" s="203">
        <v>36.36</v>
      </c>
      <c r="Q93" s="203">
        <v>6.44</v>
      </c>
      <c r="R93" s="203">
        <v>9.6300000000000008</v>
      </c>
      <c r="S93" s="203">
        <v>7.45</v>
      </c>
      <c r="T93" s="203">
        <v>0</v>
      </c>
      <c r="U93" s="203">
        <v>51.57</v>
      </c>
      <c r="V93" s="203">
        <v>5.78</v>
      </c>
      <c r="W93" s="203">
        <v>12.64</v>
      </c>
      <c r="X93" s="203">
        <v>41.42</v>
      </c>
      <c r="Y93" s="203">
        <v>0</v>
      </c>
      <c r="Z93" s="203">
        <v>72.25</v>
      </c>
      <c r="AA93" s="203">
        <v>26.01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6.45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2.84</v>
      </c>
      <c r="L94" s="203">
        <v>444.02</v>
      </c>
      <c r="M94" s="203">
        <v>26.31</v>
      </c>
      <c r="N94" s="203">
        <v>34.909999999999997</v>
      </c>
      <c r="O94" s="203">
        <v>0</v>
      </c>
      <c r="P94" s="203">
        <v>36.36</v>
      </c>
      <c r="Q94" s="203">
        <v>6.44</v>
      </c>
      <c r="R94" s="203">
        <v>9.6300000000000008</v>
      </c>
      <c r="S94" s="203">
        <v>7.45</v>
      </c>
      <c r="T94" s="203">
        <v>0</v>
      </c>
      <c r="U94" s="203">
        <v>51.57</v>
      </c>
      <c r="V94" s="203">
        <v>5.78</v>
      </c>
      <c r="W94" s="203">
        <v>12.64</v>
      </c>
      <c r="X94" s="203">
        <v>41.42</v>
      </c>
      <c r="Y94" s="203">
        <v>0</v>
      </c>
      <c r="Z94" s="203">
        <v>72.25</v>
      </c>
      <c r="AA94" s="203">
        <v>26.01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6.45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2.84</v>
      </c>
      <c r="L95" s="203">
        <v>444.02</v>
      </c>
      <c r="M95" s="203">
        <v>26.31</v>
      </c>
      <c r="N95" s="203">
        <v>34.909999999999997</v>
      </c>
      <c r="O95" s="203">
        <v>0</v>
      </c>
      <c r="P95" s="203">
        <v>36.36</v>
      </c>
      <c r="Q95" s="203">
        <v>6.44</v>
      </c>
      <c r="R95" s="203">
        <v>9.6300000000000008</v>
      </c>
      <c r="S95" s="203">
        <v>7.45</v>
      </c>
      <c r="T95" s="203">
        <v>0</v>
      </c>
      <c r="U95" s="203">
        <v>51.57</v>
      </c>
      <c r="V95" s="203">
        <v>5.78</v>
      </c>
      <c r="W95" s="203">
        <v>12.64</v>
      </c>
      <c r="X95" s="203">
        <v>41.42</v>
      </c>
      <c r="Y95" s="203">
        <v>0</v>
      </c>
      <c r="Z95" s="203">
        <v>72.25</v>
      </c>
      <c r="AA95" s="203">
        <v>26.01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7.13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2.84</v>
      </c>
      <c r="L96" s="203">
        <v>444.02</v>
      </c>
      <c r="M96" s="203">
        <v>26.31</v>
      </c>
      <c r="N96" s="203">
        <v>34.909999999999997</v>
      </c>
      <c r="O96" s="203">
        <v>0</v>
      </c>
      <c r="P96" s="203">
        <v>36.36</v>
      </c>
      <c r="Q96" s="203">
        <v>6.44</v>
      </c>
      <c r="R96" s="203">
        <v>9.6300000000000008</v>
      </c>
      <c r="S96" s="203">
        <v>7.45</v>
      </c>
      <c r="T96" s="203">
        <v>0</v>
      </c>
      <c r="U96" s="203">
        <v>51.57</v>
      </c>
      <c r="V96" s="203">
        <v>5.78</v>
      </c>
      <c r="W96" s="203">
        <v>12.64</v>
      </c>
      <c r="X96" s="203">
        <v>41.42</v>
      </c>
      <c r="Y96" s="203">
        <v>0</v>
      </c>
      <c r="Z96" s="203">
        <v>72.25</v>
      </c>
      <c r="AA96" s="203">
        <v>26.01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7.13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2.84</v>
      </c>
      <c r="L97" s="203">
        <v>385.32</v>
      </c>
      <c r="M97" s="203">
        <v>26.31</v>
      </c>
      <c r="N97" s="203">
        <v>34.909999999999997</v>
      </c>
      <c r="O97" s="203">
        <v>0</v>
      </c>
      <c r="P97" s="203">
        <v>36.36</v>
      </c>
      <c r="Q97" s="203">
        <v>6.44</v>
      </c>
      <c r="R97" s="203">
        <v>9.6300000000000008</v>
      </c>
      <c r="S97" s="203">
        <v>7.45</v>
      </c>
      <c r="T97" s="203">
        <v>0</v>
      </c>
      <c r="U97" s="203">
        <v>51.57</v>
      </c>
      <c r="V97" s="203">
        <v>5.78</v>
      </c>
      <c r="W97" s="203">
        <v>12.64</v>
      </c>
      <c r="X97" s="203">
        <v>41.42</v>
      </c>
      <c r="Y97" s="203">
        <v>0</v>
      </c>
      <c r="Z97" s="203">
        <v>72.25</v>
      </c>
      <c r="AA97" s="203">
        <v>26.01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7.13</v>
      </c>
      <c r="AJ97" s="203">
        <v>0</v>
      </c>
      <c r="AK97" s="203">
        <v>50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2.84</v>
      </c>
      <c r="L98" s="203">
        <v>385.32</v>
      </c>
      <c r="M98" s="203">
        <v>26.31</v>
      </c>
      <c r="N98" s="203">
        <v>34.909999999999997</v>
      </c>
      <c r="O98" s="203">
        <v>0</v>
      </c>
      <c r="P98" s="203">
        <v>36.36</v>
      </c>
      <c r="Q98" s="203">
        <v>6.44</v>
      </c>
      <c r="R98" s="203">
        <v>9.6300000000000008</v>
      </c>
      <c r="S98" s="203">
        <v>7.45</v>
      </c>
      <c r="T98" s="203">
        <v>0</v>
      </c>
      <c r="U98" s="203">
        <v>51.57</v>
      </c>
      <c r="V98" s="203">
        <v>5.78</v>
      </c>
      <c r="W98" s="203">
        <v>12.64</v>
      </c>
      <c r="X98" s="203">
        <v>41.42</v>
      </c>
      <c r="Y98" s="203">
        <v>0</v>
      </c>
      <c r="Z98" s="203">
        <v>72.25</v>
      </c>
      <c r="AA98" s="203">
        <v>26.01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7.13</v>
      </c>
      <c r="AJ98" s="203">
        <v>0</v>
      </c>
      <c r="AK98" s="203">
        <v>50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4.0835000000000038E-2</v>
      </c>
      <c r="L99">
        <f t="shared" si="0"/>
        <v>7.2975875000000014</v>
      </c>
      <c r="M99">
        <f t="shared" si="0"/>
        <v>0.62873999999999919</v>
      </c>
      <c r="N99">
        <f t="shared" si="0"/>
        <v>0.83783999999999903</v>
      </c>
      <c r="O99">
        <f t="shared" si="0"/>
        <v>0</v>
      </c>
      <c r="P99">
        <f t="shared" si="0"/>
        <v>0.87137000000000098</v>
      </c>
      <c r="Q99">
        <f t="shared" si="0"/>
        <v>8.8834999999999983E-2</v>
      </c>
      <c r="R99">
        <f t="shared" si="0"/>
        <v>0.13908749999999998</v>
      </c>
      <c r="S99">
        <f t="shared" si="0"/>
        <v>0.10358249999999991</v>
      </c>
      <c r="T99">
        <f t="shared" si="0"/>
        <v>0</v>
      </c>
      <c r="U99">
        <f t="shared" si="0"/>
        <v>1.2376800000000003</v>
      </c>
      <c r="V99">
        <f t="shared" si="0"/>
        <v>7.6584999999999945E-2</v>
      </c>
      <c r="W99">
        <f t="shared" si="0"/>
        <v>0.19059249999999983</v>
      </c>
      <c r="X99">
        <f t="shared" si="0"/>
        <v>0.7397950000000002</v>
      </c>
      <c r="Y99">
        <f t="shared" si="0"/>
        <v>0</v>
      </c>
      <c r="Z99">
        <f t="shared" si="0"/>
        <v>1.1527125000000005</v>
      </c>
      <c r="AA99">
        <f t="shared" si="0"/>
        <v>0.44581500000000013</v>
      </c>
      <c r="AB99">
        <f t="shared" si="0"/>
        <v>0</v>
      </c>
      <c r="AC99">
        <f t="shared" si="0"/>
        <v>0.27966500000000005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0.13574749999999997</v>
      </c>
      <c r="AJ99">
        <f t="shared" si="0"/>
        <v>0</v>
      </c>
      <c r="AK99">
        <f t="shared" si="0"/>
        <v>1.3357350000000012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0.23462750000000018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44774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10.91</v>
      </c>
      <c r="AJ3" s="203">
        <v>0</v>
      </c>
      <c r="AK3" s="203">
        <v>29.06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10.91</v>
      </c>
      <c r="AJ4" s="203">
        <v>0</v>
      </c>
      <c r="AK4" s="203">
        <v>29.06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10.91</v>
      </c>
      <c r="AJ5" s="203">
        <v>0</v>
      </c>
      <c r="AK5" s="203">
        <v>29.06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10.91</v>
      </c>
      <c r="AJ6" s="203">
        <v>0</v>
      </c>
      <c r="AK6" s="203">
        <v>29.06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10.91</v>
      </c>
      <c r="AJ7" s="203">
        <v>0</v>
      </c>
      <c r="AK7" s="203">
        <v>29.06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10.56</v>
      </c>
      <c r="AJ8" s="203">
        <v>0</v>
      </c>
      <c r="AK8" s="203">
        <v>29.06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10.56</v>
      </c>
      <c r="AJ9" s="203">
        <v>0</v>
      </c>
      <c r="AK9" s="203">
        <v>29.06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10.56</v>
      </c>
      <c r="AJ10" s="203">
        <v>0</v>
      </c>
      <c r="AK10" s="203">
        <v>29.06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10.56</v>
      </c>
      <c r="AJ11" s="203">
        <v>0</v>
      </c>
      <c r="AK11" s="203">
        <v>29.06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10.56</v>
      </c>
      <c r="AJ12" s="203">
        <v>0</v>
      </c>
      <c r="AK12" s="203">
        <v>29.06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10.56</v>
      </c>
      <c r="AJ13" s="203">
        <v>0</v>
      </c>
      <c r="AK13" s="203">
        <v>29.06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10.56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10.56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10.56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10.56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10.56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10.56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10.56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10.56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10.56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10.56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10.56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11.21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11.21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11.21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11.21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1.67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7.4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1.67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6.73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1.67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6.14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1.67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6.36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1.67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6.36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1.67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6.36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10.56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10.56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10.56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10.56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10.14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10.14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10.14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10.14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10.14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10.14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10.14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10.14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9.8800000000000008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2.0499999999999998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9.8800000000000008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2.0499999999999998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2.0499999999999998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2.0499999999999998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2.0499999999999998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2.0499999999999998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2.0499999999999998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9.8800000000000008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2.0499999999999998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1.53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5.83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1.53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5.62</v>
      </c>
      <c r="AJ67" s="203">
        <v>0</v>
      </c>
      <c r="AK67" s="203">
        <v>29.06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</v>
      </c>
      <c r="AJ68" s="203">
        <v>0</v>
      </c>
      <c r="AK68" s="203">
        <v>29.06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</v>
      </c>
      <c r="AJ69" s="203">
        <v>0</v>
      </c>
      <c r="AK69" s="203">
        <v>29.06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</v>
      </c>
      <c r="AJ70" s="203">
        <v>0</v>
      </c>
      <c r="AK70" s="203">
        <v>29.06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29.06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29.06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9.3800000000000008</v>
      </c>
      <c r="AJ73" s="203">
        <v>0</v>
      </c>
      <c r="AK73" s="203">
        <v>29.06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1.58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6.67</v>
      </c>
      <c r="AJ74" s="203">
        <v>0</v>
      </c>
      <c r="AK74" s="203">
        <v>29.06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29.06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</v>
      </c>
      <c r="AJ76" s="203">
        <v>0</v>
      </c>
      <c r="AK76" s="203">
        <v>29.06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</v>
      </c>
      <c r="AJ77" s="203">
        <v>0</v>
      </c>
      <c r="AK77" s="203">
        <v>29.06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1.58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6.67</v>
      </c>
      <c r="AJ78" s="203">
        <v>0</v>
      </c>
      <c r="AK78" s="203">
        <v>29.06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9.4700000000000006</v>
      </c>
      <c r="AJ79" s="203">
        <v>0</v>
      </c>
      <c r="AK79" s="203">
        <v>29.06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29.06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29.06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29.06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10</v>
      </c>
      <c r="AJ83" s="203">
        <v>0</v>
      </c>
      <c r="AK83" s="203">
        <v>29.06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10</v>
      </c>
      <c r="AJ84" s="203">
        <v>0</v>
      </c>
      <c r="AK84" s="203">
        <v>29.06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1.58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6.81</v>
      </c>
      <c r="AJ85" s="203">
        <v>0</v>
      </c>
      <c r="AK85" s="203">
        <v>29.06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</v>
      </c>
      <c r="AJ86" s="203">
        <v>0</v>
      </c>
      <c r="AK86" s="203">
        <v>29.06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</v>
      </c>
      <c r="AJ87" s="203">
        <v>0</v>
      </c>
      <c r="AK87" s="203">
        <v>29.06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</v>
      </c>
      <c r="AJ88" s="203">
        <v>0</v>
      </c>
      <c r="AK88" s="203">
        <v>29.06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1.58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7.11</v>
      </c>
      <c r="AJ89" s="203">
        <v>0</v>
      </c>
      <c r="AK89" s="203">
        <v>29.06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</v>
      </c>
      <c r="AJ90" s="203">
        <v>0</v>
      </c>
      <c r="AK90" s="203">
        <v>29.06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10.14</v>
      </c>
      <c r="AJ91" s="203">
        <v>0</v>
      </c>
      <c r="AK91" s="203">
        <v>29.06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10.14</v>
      </c>
      <c r="AJ92" s="203">
        <v>0</v>
      </c>
      <c r="AK92" s="203">
        <v>29.06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10.14</v>
      </c>
      <c r="AJ93" s="203">
        <v>0</v>
      </c>
      <c r="AK93" s="203">
        <v>29.06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10.14</v>
      </c>
      <c r="AJ94" s="203">
        <v>0</v>
      </c>
      <c r="AK94" s="203">
        <v>29.06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11.21</v>
      </c>
      <c r="AJ95" s="203">
        <v>0</v>
      </c>
      <c r="AK95" s="203">
        <v>29.06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11.21</v>
      </c>
      <c r="AJ96" s="203">
        <v>0</v>
      </c>
      <c r="AK96" s="203">
        <v>29.06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11.21</v>
      </c>
      <c r="AJ97" s="203">
        <v>0</v>
      </c>
      <c r="AK97" s="203">
        <v>29.06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11.21</v>
      </c>
      <c r="AJ98" s="203">
        <v>0</v>
      </c>
      <c r="AK98" s="203">
        <v>29.06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4.8465000000000071E-2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0.23605499999999999</v>
      </c>
      <c r="AJ99">
        <f t="shared" si="0"/>
        <v>0</v>
      </c>
      <c r="AK99">
        <f t="shared" si="0"/>
        <v>0.69743999999999895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2.1800000000000002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2.1800000000000002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2.1800000000000002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2.1800000000000002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2.1800000000000002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2.11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2.11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2.11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2.11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2.11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2.11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2.11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2.11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2.11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2.11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2.11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2.11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2.11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2.11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2.11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2.11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2.11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2.2400000000000002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2.2400000000000002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2.2400000000000002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2.2400000000000002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1.23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0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0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0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2.11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2.11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2.11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2.11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2.0299999999999998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2.0299999999999998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2.0299999999999998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2.0299999999999998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2.0299999999999998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2.0299999999999998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2.0299999999999998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2.0299999999999998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1.58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1.58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1.98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1.58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1.58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1.58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1.58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1.58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1.98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1.58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1.58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1.58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1.58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1.58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1.98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1.58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1.67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1.67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1.67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1.1299999999999999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1.67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1.67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1.67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1.88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1.89</v>
      </c>
      <c r="AJ79" s="203">
        <v>0</v>
      </c>
      <c r="AK79" s="203">
        <v>5.82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5.82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5.82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1.67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1.67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1.36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1.67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1.67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1.67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1.67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2.0299999999999998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2.0299999999999998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2.0299999999999998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2.0299999999999998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2.2400000000000002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2.2400000000000002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2.2400000000000002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2.2400000000000002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3.7874999999999999E-2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447</v>
      </c>
      <c r="D2" t="s">
        <v>447</v>
      </c>
      <c r="E2" t="s">
        <v>447</v>
      </c>
      <c r="F2" t="s">
        <v>447</v>
      </c>
      <c r="G2" t="s">
        <v>447</v>
      </c>
      <c r="H2" t="s">
        <v>447</v>
      </c>
      <c r="I2" t="s">
        <v>447</v>
      </c>
      <c r="J2" t="s">
        <v>447</v>
      </c>
      <c r="K2" t="s">
        <v>447</v>
      </c>
      <c r="L2" t="s">
        <v>447</v>
      </c>
      <c r="M2" t="s">
        <v>447</v>
      </c>
      <c r="N2" t="s">
        <v>447</v>
      </c>
      <c r="O2" t="s">
        <v>447</v>
      </c>
      <c r="P2" t="s">
        <v>447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36</v>
      </c>
      <c r="J3" s="203">
        <v>0</v>
      </c>
      <c r="K3" s="203">
        <v>256.5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36</v>
      </c>
      <c r="J4" s="203">
        <v>0</v>
      </c>
      <c r="K4" s="203">
        <v>256.5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36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36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36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35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35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35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35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35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35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35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35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35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35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35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35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35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35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35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35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35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37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37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37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37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37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37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35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35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35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35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35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35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35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35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34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34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34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34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34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34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34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34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32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32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32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32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32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32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32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32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32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32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32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32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32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32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32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32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32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32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32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32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30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30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30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30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30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30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32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32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32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32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32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32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32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32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34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34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34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34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37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37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37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37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0.80425000000000002</v>
      </c>
      <c r="J99" s="156">
        <f t="shared" si="0"/>
        <v>0</v>
      </c>
      <c r="K99" s="156">
        <f t="shared" si="0"/>
        <v>6.4732500000000002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14.07</v>
      </c>
      <c r="D3" s="203">
        <v>4.38</v>
      </c>
      <c r="E3" s="203">
        <v>0</v>
      </c>
      <c r="F3" s="203">
        <v>0</v>
      </c>
      <c r="G3" s="203">
        <v>23.37</v>
      </c>
      <c r="H3" s="203">
        <v>0</v>
      </c>
      <c r="I3" s="203">
        <v>16.850000000000001</v>
      </c>
      <c r="J3" s="203">
        <v>1.92</v>
      </c>
      <c r="K3" s="203">
        <v>5.9</v>
      </c>
      <c r="L3" s="203">
        <v>4.66</v>
      </c>
      <c r="M3" s="203">
        <v>2.2400000000000002</v>
      </c>
      <c r="N3" s="203">
        <v>1.91</v>
      </c>
      <c r="O3" s="203">
        <v>2.69</v>
      </c>
      <c r="P3" s="203">
        <v>0.89</v>
      </c>
      <c r="Q3" s="203">
        <v>0.35</v>
      </c>
      <c r="R3" s="203">
        <v>0.69</v>
      </c>
      <c r="S3" s="203">
        <v>0.43</v>
      </c>
      <c r="T3" s="203">
        <v>0</v>
      </c>
      <c r="U3" s="203">
        <v>1.9</v>
      </c>
      <c r="V3" s="203">
        <v>0.34</v>
      </c>
      <c r="W3" s="203">
        <v>0.72</v>
      </c>
      <c r="X3" s="203">
        <v>2.38</v>
      </c>
      <c r="Y3" s="203">
        <v>0</v>
      </c>
      <c r="Z3" s="203">
        <v>4.4800000000000004</v>
      </c>
      <c r="AA3" s="203">
        <v>1.46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44.13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14.07</v>
      </c>
      <c r="D4" s="203">
        <v>4.38</v>
      </c>
      <c r="E4" s="203">
        <v>0</v>
      </c>
      <c r="F4" s="203">
        <v>0</v>
      </c>
      <c r="G4" s="203">
        <v>23.37</v>
      </c>
      <c r="H4" s="203">
        <v>0</v>
      </c>
      <c r="I4" s="203">
        <v>16.850000000000001</v>
      </c>
      <c r="J4" s="203">
        <v>1.92</v>
      </c>
      <c r="K4" s="203">
        <v>5.9</v>
      </c>
      <c r="L4" s="203">
        <v>4.66</v>
      </c>
      <c r="M4" s="203">
        <v>2.2400000000000002</v>
      </c>
      <c r="N4" s="203">
        <v>1.91</v>
      </c>
      <c r="O4" s="203">
        <v>2.69</v>
      </c>
      <c r="P4" s="203">
        <v>0.89</v>
      </c>
      <c r="Q4" s="203">
        <v>0.35</v>
      </c>
      <c r="R4" s="203">
        <v>0.69</v>
      </c>
      <c r="S4" s="203">
        <v>0.43</v>
      </c>
      <c r="T4" s="203">
        <v>0</v>
      </c>
      <c r="U4" s="203">
        <v>1.9</v>
      </c>
      <c r="V4" s="203">
        <v>0.34</v>
      </c>
      <c r="W4" s="203">
        <v>0.72</v>
      </c>
      <c r="X4" s="203">
        <v>2.38</v>
      </c>
      <c r="Y4" s="203">
        <v>0</v>
      </c>
      <c r="Z4" s="203">
        <v>4.4800000000000004</v>
      </c>
      <c r="AA4" s="203">
        <v>1.46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44.13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14.07</v>
      </c>
      <c r="D5" s="203">
        <v>4.38</v>
      </c>
      <c r="E5" s="203">
        <v>0</v>
      </c>
      <c r="F5" s="203">
        <v>0</v>
      </c>
      <c r="G5" s="203">
        <v>23.37</v>
      </c>
      <c r="H5" s="203">
        <v>0</v>
      </c>
      <c r="I5" s="203">
        <v>16.850000000000001</v>
      </c>
      <c r="J5" s="203">
        <v>1.92</v>
      </c>
      <c r="K5" s="203">
        <v>5.9</v>
      </c>
      <c r="L5" s="203">
        <v>4.66</v>
      </c>
      <c r="M5" s="203">
        <v>2.2400000000000002</v>
      </c>
      <c r="N5" s="203">
        <v>1.91</v>
      </c>
      <c r="O5" s="203">
        <v>2.69</v>
      </c>
      <c r="P5" s="203">
        <v>0.89</v>
      </c>
      <c r="Q5" s="203">
        <v>0.35</v>
      </c>
      <c r="R5" s="203">
        <v>0.69</v>
      </c>
      <c r="S5" s="203">
        <v>0.42</v>
      </c>
      <c r="T5" s="203">
        <v>0</v>
      </c>
      <c r="U5" s="203">
        <v>1.9</v>
      </c>
      <c r="V5" s="203">
        <v>0.34</v>
      </c>
      <c r="W5" s="203">
        <v>0.72</v>
      </c>
      <c r="X5" s="203">
        <v>2.38</v>
      </c>
      <c r="Y5" s="203">
        <v>0</v>
      </c>
      <c r="Z5" s="203">
        <v>4.49</v>
      </c>
      <c r="AA5" s="203">
        <v>1.46</v>
      </c>
      <c r="AB5" s="203">
        <v>0</v>
      </c>
      <c r="AC5" s="203">
        <v>21.32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44.13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14.07</v>
      </c>
      <c r="D6" s="203">
        <v>4.38</v>
      </c>
      <c r="E6" s="203">
        <v>0</v>
      </c>
      <c r="F6" s="203">
        <v>0</v>
      </c>
      <c r="G6" s="203">
        <v>23.37</v>
      </c>
      <c r="H6" s="203">
        <v>0</v>
      </c>
      <c r="I6" s="203">
        <v>16.850000000000001</v>
      </c>
      <c r="J6" s="203">
        <v>1.92</v>
      </c>
      <c r="K6" s="203">
        <v>5.9</v>
      </c>
      <c r="L6" s="203">
        <v>40.270000000000003</v>
      </c>
      <c r="M6" s="203">
        <v>2.2400000000000002</v>
      </c>
      <c r="N6" s="203">
        <v>1.91</v>
      </c>
      <c r="O6" s="203">
        <v>2.69</v>
      </c>
      <c r="P6" s="203">
        <v>0.89</v>
      </c>
      <c r="Q6" s="203">
        <v>0.35</v>
      </c>
      <c r="R6" s="203">
        <v>0.69</v>
      </c>
      <c r="S6" s="203">
        <v>0.42</v>
      </c>
      <c r="T6" s="203">
        <v>0</v>
      </c>
      <c r="U6" s="203">
        <v>1.9</v>
      </c>
      <c r="V6" s="203">
        <v>0.34</v>
      </c>
      <c r="W6" s="203">
        <v>0.72</v>
      </c>
      <c r="X6" s="203">
        <v>2.38</v>
      </c>
      <c r="Y6" s="203">
        <v>0</v>
      </c>
      <c r="Z6" s="203">
        <v>4.49</v>
      </c>
      <c r="AA6" s="203">
        <v>1.46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44.13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14.07</v>
      </c>
      <c r="D7" s="203">
        <v>4.38</v>
      </c>
      <c r="E7" s="203">
        <v>0</v>
      </c>
      <c r="F7" s="203">
        <v>0</v>
      </c>
      <c r="G7" s="203">
        <v>23.37</v>
      </c>
      <c r="H7" s="203">
        <v>0</v>
      </c>
      <c r="I7" s="203">
        <v>16.850000000000001</v>
      </c>
      <c r="J7" s="203">
        <v>1.92</v>
      </c>
      <c r="K7" s="203">
        <v>5.9</v>
      </c>
      <c r="L7" s="203">
        <v>56.95</v>
      </c>
      <c r="M7" s="203">
        <v>2.2400000000000002</v>
      </c>
      <c r="N7" s="203">
        <v>1.91</v>
      </c>
      <c r="O7" s="203">
        <v>2.69</v>
      </c>
      <c r="P7" s="203">
        <v>0.89</v>
      </c>
      <c r="Q7" s="203">
        <v>0.11</v>
      </c>
      <c r="R7" s="203">
        <v>0.69</v>
      </c>
      <c r="S7" s="203">
        <v>0.42</v>
      </c>
      <c r="T7" s="203">
        <v>0</v>
      </c>
      <c r="U7" s="203">
        <v>1.9</v>
      </c>
      <c r="V7" s="203">
        <v>0.34</v>
      </c>
      <c r="W7" s="203">
        <v>0.82</v>
      </c>
      <c r="X7" s="203">
        <v>2.38</v>
      </c>
      <c r="Y7" s="203">
        <v>0</v>
      </c>
      <c r="Z7" s="203">
        <v>4.49</v>
      </c>
      <c r="AA7" s="203">
        <v>1.46</v>
      </c>
      <c r="AB7" s="203">
        <v>0</v>
      </c>
      <c r="AC7" s="203">
        <v>21.32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44.13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14.07</v>
      </c>
      <c r="D8" s="203">
        <v>4.38</v>
      </c>
      <c r="E8" s="203">
        <v>0</v>
      </c>
      <c r="F8" s="203">
        <v>0</v>
      </c>
      <c r="G8" s="203">
        <v>23.37</v>
      </c>
      <c r="H8" s="203">
        <v>0</v>
      </c>
      <c r="I8" s="203">
        <v>16.850000000000001</v>
      </c>
      <c r="J8" s="203">
        <v>1.92</v>
      </c>
      <c r="K8" s="203">
        <v>5.9</v>
      </c>
      <c r="L8" s="203">
        <v>56.95</v>
      </c>
      <c r="M8" s="203">
        <v>2.2400000000000002</v>
      </c>
      <c r="N8" s="203">
        <v>1.91</v>
      </c>
      <c r="O8" s="203">
        <v>2.69</v>
      </c>
      <c r="P8" s="203">
        <v>0.89</v>
      </c>
      <c r="Q8" s="203">
        <v>0.11</v>
      </c>
      <c r="R8" s="203">
        <v>0.69</v>
      </c>
      <c r="S8" s="203">
        <v>0.42</v>
      </c>
      <c r="T8" s="203">
        <v>0</v>
      </c>
      <c r="U8" s="203">
        <v>1.9</v>
      </c>
      <c r="V8" s="203">
        <v>0.34</v>
      </c>
      <c r="W8" s="203">
        <v>0.85</v>
      </c>
      <c r="X8" s="203">
        <v>2.38</v>
      </c>
      <c r="Y8" s="203">
        <v>0</v>
      </c>
      <c r="Z8" s="203">
        <v>4.49</v>
      </c>
      <c r="AA8" s="203">
        <v>1.46</v>
      </c>
      <c r="AB8" s="203">
        <v>0</v>
      </c>
      <c r="AC8" s="203">
        <v>21.32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44.32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14.07</v>
      </c>
      <c r="D9" s="203">
        <v>4.38</v>
      </c>
      <c r="E9" s="203">
        <v>0</v>
      </c>
      <c r="F9" s="203">
        <v>0</v>
      </c>
      <c r="G9" s="203">
        <v>23.37</v>
      </c>
      <c r="H9" s="203">
        <v>0</v>
      </c>
      <c r="I9" s="203">
        <v>16.850000000000001</v>
      </c>
      <c r="J9" s="203">
        <v>1.92</v>
      </c>
      <c r="K9" s="203">
        <v>64.459999999999994</v>
      </c>
      <c r="L9" s="203">
        <v>56.95</v>
      </c>
      <c r="M9" s="203">
        <v>2.2400000000000002</v>
      </c>
      <c r="N9" s="203">
        <v>1.91</v>
      </c>
      <c r="O9" s="203">
        <v>2.69</v>
      </c>
      <c r="P9" s="203">
        <v>0.89</v>
      </c>
      <c r="Q9" s="203">
        <v>0.35</v>
      </c>
      <c r="R9" s="203">
        <v>0.68</v>
      </c>
      <c r="S9" s="203">
        <v>0.42</v>
      </c>
      <c r="T9" s="203">
        <v>0</v>
      </c>
      <c r="U9" s="203">
        <v>1.9</v>
      </c>
      <c r="V9" s="203">
        <v>0.34</v>
      </c>
      <c r="W9" s="203">
        <v>0.73</v>
      </c>
      <c r="X9" s="203">
        <v>2.38</v>
      </c>
      <c r="Y9" s="203">
        <v>0</v>
      </c>
      <c r="Z9" s="203">
        <v>32.229999999999997</v>
      </c>
      <c r="AA9" s="203">
        <v>1.46</v>
      </c>
      <c r="AB9" s="203">
        <v>0</v>
      </c>
      <c r="AC9" s="203">
        <v>21.32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44.32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14.07</v>
      </c>
      <c r="D10" s="203">
        <v>4.38</v>
      </c>
      <c r="E10" s="203">
        <v>0</v>
      </c>
      <c r="F10" s="203">
        <v>0</v>
      </c>
      <c r="G10" s="203">
        <v>23.37</v>
      </c>
      <c r="H10" s="203">
        <v>0</v>
      </c>
      <c r="I10" s="203">
        <v>16.850000000000001</v>
      </c>
      <c r="J10" s="203">
        <v>1.92</v>
      </c>
      <c r="K10" s="203">
        <v>69.27</v>
      </c>
      <c r="L10" s="203">
        <v>56.95</v>
      </c>
      <c r="M10" s="203">
        <v>2.2400000000000002</v>
      </c>
      <c r="N10" s="203">
        <v>1.91</v>
      </c>
      <c r="O10" s="203">
        <v>2.69</v>
      </c>
      <c r="P10" s="203">
        <v>0.89</v>
      </c>
      <c r="Q10" s="203">
        <v>0.35</v>
      </c>
      <c r="R10" s="203">
        <v>0.68</v>
      </c>
      <c r="S10" s="203">
        <v>0.42</v>
      </c>
      <c r="T10" s="203">
        <v>0</v>
      </c>
      <c r="U10" s="203">
        <v>1.9</v>
      </c>
      <c r="V10" s="203">
        <v>0.34</v>
      </c>
      <c r="W10" s="203">
        <v>0.73</v>
      </c>
      <c r="X10" s="203">
        <v>2.38</v>
      </c>
      <c r="Y10" s="203">
        <v>0</v>
      </c>
      <c r="Z10" s="203">
        <v>62.5</v>
      </c>
      <c r="AA10" s="203">
        <v>1.46</v>
      </c>
      <c r="AB10" s="203">
        <v>0</v>
      </c>
      <c r="AC10" s="203">
        <v>21.32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44.32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14.07</v>
      </c>
      <c r="D11" s="203">
        <v>4.38</v>
      </c>
      <c r="E11" s="203">
        <v>0</v>
      </c>
      <c r="F11" s="203">
        <v>0</v>
      </c>
      <c r="G11" s="203">
        <v>23.37</v>
      </c>
      <c r="H11" s="203">
        <v>0</v>
      </c>
      <c r="I11" s="203">
        <v>16.850000000000001</v>
      </c>
      <c r="J11" s="203">
        <v>1.92</v>
      </c>
      <c r="K11" s="203">
        <v>75.72</v>
      </c>
      <c r="L11" s="203">
        <v>56.87</v>
      </c>
      <c r="M11" s="203">
        <v>2.2400000000000002</v>
      </c>
      <c r="N11" s="203">
        <v>1.91</v>
      </c>
      <c r="O11" s="203">
        <v>2.69</v>
      </c>
      <c r="P11" s="203">
        <v>0.89</v>
      </c>
      <c r="Q11" s="203">
        <v>0.02</v>
      </c>
      <c r="R11" s="203">
        <v>0.69</v>
      </c>
      <c r="S11" s="203">
        <v>0.42</v>
      </c>
      <c r="T11" s="203">
        <v>0</v>
      </c>
      <c r="U11" s="203">
        <v>1.9</v>
      </c>
      <c r="V11" s="203">
        <v>0.33</v>
      </c>
      <c r="W11" s="203">
        <v>0.86</v>
      </c>
      <c r="X11" s="203">
        <v>2.38</v>
      </c>
      <c r="Y11" s="203">
        <v>0</v>
      </c>
      <c r="Z11" s="203">
        <v>62.5</v>
      </c>
      <c r="AA11" s="203">
        <v>1.45</v>
      </c>
      <c r="AB11" s="203">
        <v>0</v>
      </c>
      <c r="AC11" s="203">
        <v>21.32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44.32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14.07</v>
      </c>
      <c r="D12" s="203">
        <v>4.38</v>
      </c>
      <c r="E12" s="203">
        <v>0</v>
      </c>
      <c r="F12" s="203">
        <v>0</v>
      </c>
      <c r="G12" s="203">
        <v>23.37</v>
      </c>
      <c r="H12" s="203">
        <v>0</v>
      </c>
      <c r="I12" s="203">
        <v>16.850000000000001</v>
      </c>
      <c r="J12" s="203">
        <v>1.92</v>
      </c>
      <c r="K12" s="203">
        <v>75.72</v>
      </c>
      <c r="L12" s="203">
        <v>56.87</v>
      </c>
      <c r="M12" s="203">
        <v>2.2400000000000002</v>
      </c>
      <c r="N12" s="203">
        <v>1.91</v>
      </c>
      <c r="O12" s="203">
        <v>2.69</v>
      </c>
      <c r="P12" s="203">
        <v>0.89</v>
      </c>
      <c r="Q12" s="203">
        <v>4.7</v>
      </c>
      <c r="R12" s="203">
        <v>8.8699999999999992</v>
      </c>
      <c r="S12" s="203">
        <v>5.55</v>
      </c>
      <c r="T12" s="203">
        <v>0</v>
      </c>
      <c r="U12" s="203">
        <v>1.9</v>
      </c>
      <c r="V12" s="203">
        <v>9.1</v>
      </c>
      <c r="W12" s="203">
        <v>15.2</v>
      </c>
      <c r="X12" s="203">
        <v>2.38</v>
      </c>
      <c r="Y12" s="203">
        <v>0</v>
      </c>
      <c r="Z12" s="203">
        <v>62.5</v>
      </c>
      <c r="AA12" s="203">
        <v>1.45</v>
      </c>
      <c r="AB12" s="203">
        <v>0</v>
      </c>
      <c r="AC12" s="203">
        <v>21.32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44.32</v>
      </c>
      <c r="AJ12" s="203">
        <v>0</v>
      </c>
      <c r="AK12" s="203">
        <v>16.89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14.07</v>
      </c>
      <c r="D13" s="203">
        <v>4.38</v>
      </c>
      <c r="E13" s="203">
        <v>0</v>
      </c>
      <c r="F13" s="203">
        <v>0</v>
      </c>
      <c r="G13" s="203">
        <v>23.37</v>
      </c>
      <c r="H13" s="203">
        <v>0</v>
      </c>
      <c r="I13" s="203">
        <v>16.850000000000001</v>
      </c>
      <c r="J13" s="203">
        <v>1.92</v>
      </c>
      <c r="K13" s="203">
        <v>75.72</v>
      </c>
      <c r="L13" s="203">
        <v>56.87</v>
      </c>
      <c r="M13" s="203">
        <v>2.2400000000000002</v>
      </c>
      <c r="N13" s="203">
        <v>1.91</v>
      </c>
      <c r="O13" s="203">
        <v>2.69</v>
      </c>
      <c r="P13" s="203">
        <v>0.89</v>
      </c>
      <c r="Q13" s="203">
        <v>4.7</v>
      </c>
      <c r="R13" s="203">
        <v>8.8699999999999992</v>
      </c>
      <c r="S13" s="203">
        <v>5.55</v>
      </c>
      <c r="T13" s="203">
        <v>0</v>
      </c>
      <c r="U13" s="203">
        <v>1.9</v>
      </c>
      <c r="V13" s="203">
        <v>9.1</v>
      </c>
      <c r="W13" s="203">
        <v>15.2</v>
      </c>
      <c r="X13" s="203">
        <v>50.34</v>
      </c>
      <c r="Y13" s="203">
        <v>0</v>
      </c>
      <c r="Z13" s="203">
        <v>62.5</v>
      </c>
      <c r="AA13" s="203">
        <v>1.45</v>
      </c>
      <c r="AB13" s="203">
        <v>0</v>
      </c>
      <c r="AC13" s="203">
        <v>21.32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44.32</v>
      </c>
      <c r="AJ13" s="203">
        <v>0</v>
      </c>
      <c r="AK13" s="203">
        <v>16.89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14.07</v>
      </c>
      <c r="D14" s="203">
        <v>4.38</v>
      </c>
      <c r="E14" s="203">
        <v>0</v>
      </c>
      <c r="F14" s="203">
        <v>0</v>
      </c>
      <c r="G14" s="203">
        <v>23.37</v>
      </c>
      <c r="H14" s="203">
        <v>0</v>
      </c>
      <c r="I14" s="203">
        <v>16.850000000000001</v>
      </c>
      <c r="J14" s="203">
        <v>1.92</v>
      </c>
      <c r="K14" s="203">
        <v>75.72</v>
      </c>
      <c r="L14" s="203">
        <v>56.87</v>
      </c>
      <c r="M14" s="203">
        <v>2.2400000000000002</v>
      </c>
      <c r="N14" s="203">
        <v>1.91</v>
      </c>
      <c r="O14" s="203">
        <v>2.69</v>
      </c>
      <c r="P14" s="203">
        <v>0.89</v>
      </c>
      <c r="Q14" s="203">
        <v>5.58</v>
      </c>
      <c r="R14" s="203">
        <v>10.62</v>
      </c>
      <c r="S14" s="203">
        <v>6.59</v>
      </c>
      <c r="T14" s="203">
        <v>0</v>
      </c>
      <c r="U14" s="203">
        <v>1.9</v>
      </c>
      <c r="V14" s="203">
        <v>9.1</v>
      </c>
      <c r="W14" s="203">
        <v>15.2</v>
      </c>
      <c r="X14" s="203">
        <v>50.34</v>
      </c>
      <c r="Y14" s="203">
        <v>0</v>
      </c>
      <c r="Z14" s="203">
        <v>62.5</v>
      </c>
      <c r="AA14" s="203">
        <v>1.45</v>
      </c>
      <c r="AB14" s="203">
        <v>0</v>
      </c>
      <c r="AC14" s="203">
        <v>21.32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44.32</v>
      </c>
      <c r="AJ14" s="203">
        <v>0</v>
      </c>
      <c r="AK14" s="203">
        <v>16.89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14.07</v>
      </c>
      <c r="D15" s="203">
        <v>4.38</v>
      </c>
      <c r="E15" s="203">
        <v>0</v>
      </c>
      <c r="F15" s="203">
        <v>0</v>
      </c>
      <c r="G15" s="203">
        <v>23.37</v>
      </c>
      <c r="H15" s="203">
        <v>0</v>
      </c>
      <c r="I15" s="203">
        <v>16.850000000000001</v>
      </c>
      <c r="J15" s="203">
        <v>1.92</v>
      </c>
      <c r="K15" s="203">
        <v>75.72</v>
      </c>
      <c r="L15" s="203">
        <v>56.87</v>
      </c>
      <c r="M15" s="203">
        <v>2.2400000000000002</v>
      </c>
      <c r="N15" s="203">
        <v>1.91</v>
      </c>
      <c r="O15" s="203">
        <v>2.69</v>
      </c>
      <c r="P15" s="203">
        <v>0.89</v>
      </c>
      <c r="Q15" s="203">
        <v>5.58</v>
      </c>
      <c r="R15" s="203">
        <v>10.62</v>
      </c>
      <c r="S15" s="203">
        <v>6.59</v>
      </c>
      <c r="T15" s="203">
        <v>0</v>
      </c>
      <c r="U15" s="203">
        <v>1.9</v>
      </c>
      <c r="V15" s="203">
        <v>0.65</v>
      </c>
      <c r="W15" s="203">
        <v>1.74</v>
      </c>
      <c r="X15" s="203">
        <v>4.67</v>
      </c>
      <c r="Y15" s="203">
        <v>0</v>
      </c>
      <c r="Z15" s="203">
        <v>62.5</v>
      </c>
      <c r="AA15" s="203">
        <v>1.45</v>
      </c>
      <c r="AB15" s="203">
        <v>0</v>
      </c>
      <c r="AC15" s="203">
        <v>21.32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44.32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14.07</v>
      </c>
      <c r="D16" s="203">
        <v>4.38</v>
      </c>
      <c r="E16" s="203">
        <v>0</v>
      </c>
      <c r="F16" s="203">
        <v>0</v>
      </c>
      <c r="G16" s="203">
        <v>23.37</v>
      </c>
      <c r="H16" s="203">
        <v>0</v>
      </c>
      <c r="I16" s="203">
        <v>16.850000000000001</v>
      </c>
      <c r="J16" s="203">
        <v>1.92</v>
      </c>
      <c r="K16" s="203">
        <v>75.72</v>
      </c>
      <c r="L16" s="203">
        <v>56.87</v>
      </c>
      <c r="M16" s="203">
        <v>2.2400000000000002</v>
      </c>
      <c r="N16" s="203">
        <v>1.91</v>
      </c>
      <c r="O16" s="203">
        <v>2.69</v>
      </c>
      <c r="P16" s="203">
        <v>0.89</v>
      </c>
      <c r="Q16" s="203">
        <v>4.5</v>
      </c>
      <c r="R16" s="203">
        <v>8.8699999999999992</v>
      </c>
      <c r="S16" s="203">
        <v>5.55</v>
      </c>
      <c r="T16" s="203">
        <v>0</v>
      </c>
      <c r="U16" s="203">
        <v>1.9</v>
      </c>
      <c r="V16" s="203">
        <v>0.65</v>
      </c>
      <c r="W16" s="203">
        <v>1.74</v>
      </c>
      <c r="X16" s="203">
        <v>4.67</v>
      </c>
      <c r="Y16" s="203">
        <v>0</v>
      </c>
      <c r="Z16" s="203">
        <v>62.5</v>
      </c>
      <c r="AA16" s="203">
        <v>1.45</v>
      </c>
      <c r="AB16" s="203">
        <v>0</v>
      </c>
      <c r="AC16" s="203">
        <v>21.32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44.32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14.07</v>
      </c>
      <c r="D17" s="203">
        <v>4.38</v>
      </c>
      <c r="E17" s="203">
        <v>0</v>
      </c>
      <c r="F17" s="203">
        <v>0</v>
      </c>
      <c r="G17" s="203">
        <v>23.37</v>
      </c>
      <c r="H17" s="203">
        <v>0</v>
      </c>
      <c r="I17" s="203">
        <v>16.850000000000001</v>
      </c>
      <c r="J17" s="203">
        <v>1.92</v>
      </c>
      <c r="K17" s="203">
        <v>75.709999999999994</v>
      </c>
      <c r="L17" s="203">
        <v>56.87</v>
      </c>
      <c r="M17" s="203">
        <v>2.2400000000000002</v>
      </c>
      <c r="N17" s="203">
        <v>1.91</v>
      </c>
      <c r="O17" s="203">
        <v>2.69</v>
      </c>
      <c r="P17" s="203">
        <v>0.89</v>
      </c>
      <c r="Q17" s="203">
        <v>4.5</v>
      </c>
      <c r="R17" s="203">
        <v>8.76</v>
      </c>
      <c r="S17" s="203">
        <v>5.45</v>
      </c>
      <c r="T17" s="203">
        <v>0</v>
      </c>
      <c r="U17" s="203">
        <v>1.9</v>
      </c>
      <c r="V17" s="203">
        <v>9.1</v>
      </c>
      <c r="W17" s="203">
        <v>15.2</v>
      </c>
      <c r="X17" s="203">
        <v>4.67</v>
      </c>
      <c r="Y17" s="203">
        <v>0</v>
      </c>
      <c r="Z17" s="203">
        <v>62.5</v>
      </c>
      <c r="AA17" s="203">
        <v>1.45</v>
      </c>
      <c r="AB17" s="203">
        <v>0</v>
      </c>
      <c r="AC17" s="203">
        <v>21.32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44.32</v>
      </c>
      <c r="AJ17" s="203">
        <v>0</v>
      </c>
      <c r="AK17" s="203">
        <v>16.89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14.07</v>
      </c>
      <c r="D18" s="203">
        <v>4.38</v>
      </c>
      <c r="E18" s="203">
        <v>0</v>
      </c>
      <c r="F18" s="203">
        <v>0</v>
      </c>
      <c r="G18" s="203">
        <v>23.37</v>
      </c>
      <c r="H18" s="203">
        <v>0</v>
      </c>
      <c r="I18" s="203">
        <v>16.850000000000001</v>
      </c>
      <c r="J18" s="203">
        <v>1.92</v>
      </c>
      <c r="K18" s="203">
        <v>75.709999999999994</v>
      </c>
      <c r="L18" s="203">
        <v>56.87</v>
      </c>
      <c r="M18" s="203">
        <v>2.2400000000000002</v>
      </c>
      <c r="N18" s="203">
        <v>1.91</v>
      </c>
      <c r="O18" s="203">
        <v>2.69</v>
      </c>
      <c r="P18" s="203">
        <v>0.89</v>
      </c>
      <c r="Q18" s="203">
        <v>4.5</v>
      </c>
      <c r="R18" s="203">
        <v>8.76</v>
      </c>
      <c r="S18" s="203">
        <v>5.45</v>
      </c>
      <c r="T18" s="203">
        <v>0</v>
      </c>
      <c r="U18" s="203">
        <v>1.9</v>
      </c>
      <c r="V18" s="203">
        <v>0.65</v>
      </c>
      <c r="W18" s="203">
        <v>15.2</v>
      </c>
      <c r="X18" s="203">
        <v>4.67</v>
      </c>
      <c r="Y18" s="203">
        <v>0</v>
      </c>
      <c r="Z18" s="203">
        <v>62.5</v>
      </c>
      <c r="AA18" s="203">
        <v>1.45</v>
      </c>
      <c r="AB18" s="203">
        <v>0</v>
      </c>
      <c r="AC18" s="203">
        <v>21.32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44.32</v>
      </c>
      <c r="AJ18" s="203">
        <v>0</v>
      </c>
      <c r="AK18" s="203">
        <v>16.89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14.07</v>
      </c>
      <c r="D19" s="203">
        <v>4.38</v>
      </c>
      <c r="E19" s="203">
        <v>0</v>
      </c>
      <c r="F19" s="203">
        <v>0</v>
      </c>
      <c r="G19" s="203">
        <v>23.37</v>
      </c>
      <c r="H19" s="203">
        <v>0</v>
      </c>
      <c r="I19" s="203">
        <v>16.850000000000001</v>
      </c>
      <c r="J19" s="203">
        <v>1.92</v>
      </c>
      <c r="K19" s="203">
        <v>75.709999999999994</v>
      </c>
      <c r="L19" s="203">
        <v>56.87</v>
      </c>
      <c r="M19" s="203">
        <v>2.2400000000000002</v>
      </c>
      <c r="N19" s="203">
        <v>1.91</v>
      </c>
      <c r="O19" s="203">
        <v>2.69</v>
      </c>
      <c r="P19" s="203">
        <v>0.89</v>
      </c>
      <c r="Q19" s="203">
        <v>4.5</v>
      </c>
      <c r="R19" s="203">
        <v>8.76</v>
      </c>
      <c r="S19" s="203">
        <v>5.45</v>
      </c>
      <c r="T19" s="203">
        <v>0</v>
      </c>
      <c r="U19" s="203">
        <v>1.9</v>
      </c>
      <c r="V19" s="203">
        <v>9.1</v>
      </c>
      <c r="W19" s="203">
        <v>1.74</v>
      </c>
      <c r="X19" s="203">
        <v>4.67</v>
      </c>
      <c r="Y19" s="203">
        <v>0</v>
      </c>
      <c r="Z19" s="203">
        <v>62.5</v>
      </c>
      <c r="AA19" s="203">
        <v>1.45</v>
      </c>
      <c r="AB19" s="203">
        <v>0</v>
      </c>
      <c r="AC19" s="203">
        <v>20.68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44.32</v>
      </c>
      <c r="AJ19" s="203">
        <v>0</v>
      </c>
      <c r="AK19" s="203">
        <v>16.89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14.07</v>
      </c>
      <c r="D20" s="203">
        <v>4.38</v>
      </c>
      <c r="E20" s="203">
        <v>0</v>
      </c>
      <c r="F20" s="203">
        <v>0</v>
      </c>
      <c r="G20" s="203">
        <v>23.37</v>
      </c>
      <c r="H20" s="203">
        <v>0</v>
      </c>
      <c r="I20" s="203">
        <v>16.850000000000001</v>
      </c>
      <c r="J20" s="203">
        <v>1.92</v>
      </c>
      <c r="K20" s="203">
        <v>75.709999999999994</v>
      </c>
      <c r="L20" s="203">
        <v>56.87</v>
      </c>
      <c r="M20" s="203">
        <v>2.2400000000000002</v>
      </c>
      <c r="N20" s="203">
        <v>1.91</v>
      </c>
      <c r="O20" s="203">
        <v>2.69</v>
      </c>
      <c r="P20" s="203">
        <v>0.89</v>
      </c>
      <c r="Q20" s="203">
        <v>4.5</v>
      </c>
      <c r="R20" s="203">
        <v>8.76</v>
      </c>
      <c r="S20" s="203">
        <v>5.45</v>
      </c>
      <c r="T20" s="203">
        <v>0</v>
      </c>
      <c r="U20" s="203">
        <v>1.9</v>
      </c>
      <c r="V20" s="203">
        <v>9.1</v>
      </c>
      <c r="W20" s="203">
        <v>15.2</v>
      </c>
      <c r="X20" s="203">
        <v>26.26</v>
      </c>
      <c r="Y20" s="203">
        <v>0</v>
      </c>
      <c r="Z20" s="203">
        <v>62.5</v>
      </c>
      <c r="AA20" s="203">
        <v>1.45</v>
      </c>
      <c r="AB20" s="203">
        <v>0</v>
      </c>
      <c r="AC20" s="203">
        <v>20.68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44.32</v>
      </c>
      <c r="AJ20" s="203">
        <v>0</v>
      </c>
      <c r="AK20" s="203">
        <v>16.89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14.07</v>
      </c>
      <c r="D21" s="203">
        <v>4.38</v>
      </c>
      <c r="E21" s="203">
        <v>0</v>
      </c>
      <c r="F21" s="203">
        <v>0</v>
      </c>
      <c r="G21" s="203">
        <v>23.37</v>
      </c>
      <c r="H21" s="203">
        <v>0</v>
      </c>
      <c r="I21" s="203">
        <v>16.850000000000001</v>
      </c>
      <c r="J21" s="203">
        <v>1.92</v>
      </c>
      <c r="K21" s="203">
        <v>75.709999999999994</v>
      </c>
      <c r="L21" s="203">
        <v>56.87</v>
      </c>
      <c r="M21" s="203">
        <v>2.2400000000000002</v>
      </c>
      <c r="N21" s="203">
        <v>1.91</v>
      </c>
      <c r="O21" s="203">
        <v>2.69</v>
      </c>
      <c r="P21" s="203">
        <v>0.89</v>
      </c>
      <c r="Q21" s="203">
        <v>4.5</v>
      </c>
      <c r="R21" s="203">
        <v>8.76</v>
      </c>
      <c r="S21" s="203">
        <v>5.45</v>
      </c>
      <c r="T21" s="203">
        <v>0</v>
      </c>
      <c r="U21" s="203">
        <v>1.9</v>
      </c>
      <c r="V21" s="203">
        <v>9.1</v>
      </c>
      <c r="W21" s="203">
        <v>20</v>
      </c>
      <c r="X21" s="203">
        <v>50.34</v>
      </c>
      <c r="Y21" s="203">
        <v>0</v>
      </c>
      <c r="Z21" s="203">
        <v>62.5</v>
      </c>
      <c r="AA21" s="203">
        <v>1.45</v>
      </c>
      <c r="AB21" s="203">
        <v>0</v>
      </c>
      <c r="AC21" s="203">
        <v>20.68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44.32</v>
      </c>
      <c r="AJ21" s="203">
        <v>0</v>
      </c>
      <c r="AK21" s="203">
        <v>16.89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14.07</v>
      </c>
      <c r="D22" s="203">
        <v>4.38</v>
      </c>
      <c r="E22" s="203">
        <v>0</v>
      </c>
      <c r="F22" s="203">
        <v>0</v>
      </c>
      <c r="G22" s="203">
        <v>23.37</v>
      </c>
      <c r="H22" s="203">
        <v>0</v>
      </c>
      <c r="I22" s="203">
        <v>16.850000000000001</v>
      </c>
      <c r="J22" s="203">
        <v>1.92</v>
      </c>
      <c r="K22" s="203">
        <v>75.709999999999994</v>
      </c>
      <c r="L22" s="203">
        <v>56.87</v>
      </c>
      <c r="M22" s="203">
        <v>2.2400000000000002</v>
      </c>
      <c r="N22" s="203">
        <v>1.91</v>
      </c>
      <c r="O22" s="203">
        <v>2.69</v>
      </c>
      <c r="P22" s="203">
        <v>0.89</v>
      </c>
      <c r="Q22" s="203">
        <v>6.04</v>
      </c>
      <c r="R22" s="203">
        <v>11.74</v>
      </c>
      <c r="S22" s="203">
        <v>7.31</v>
      </c>
      <c r="T22" s="203">
        <v>0</v>
      </c>
      <c r="U22" s="203">
        <v>1.9</v>
      </c>
      <c r="V22" s="203">
        <v>9.1</v>
      </c>
      <c r="W22" s="203">
        <v>20</v>
      </c>
      <c r="X22" s="203">
        <v>50.34</v>
      </c>
      <c r="Y22" s="203">
        <v>0</v>
      </c>
      <c r="Z22" s="203">
        <v>62.51</v>
      </c>
      <c r="AA22" s="203">
        <v>1.45</v>
      </c>
      <c r="AB22" s="203">
        <v>0</v>
      </c>
      <c r="AC22" s="203">
        <v>20.68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44.32</v>
      </c>
      <c r="AJ22" s="203">
        <v>0</v>
      </c>
      <c r="AK22" s="203">
        <v>16.89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14.07</v>
      </c>
      <c r="D23" s="203">
        <v>4.38</v>
      </c>
      <c r="E23" s="203">
        <v>0</v>
      </c>
      <c r="F23" s="203">
        <v>0</v>
      </c>
      <c r="G23" s="203">
        <v>23.37</v>
      </c>
      <c r="H23" s="203">
        <v>0</v>
      </c>
      <c r="I23" s="203">
        <v>16.850000000000001</v>
      </c>
      <c r="J23" s="203">
        <v>1.92</v>
      </c>
      <c r="K23" s="203">
        <v>75.709999999999994</v>
      </c>
      <c r="L23" s="203">
        <v>56.87</v>
      </c>
      <c r="M23" s="203">
        <v>2.2400000000000002</v>
      </c>
      <c r="N23" s="203">
        <v>1.91</v>
      </c>
      <c r="O23" s="203">
        <v>2.69</v>
      </c>
      <c r="P23" s="203">
        <v>0.9</v>
      </c>
      <c r="Q23" s="203">
        <v>6.58</v>
      </c>
      <c r="R23" s="203">
        <v>11.74</v>
      </c>
      <c r="S23" s="203">
        <v>7.31</v>
      </c>
      <c r="T23" s="203">
        <v>0</v>
      </c>
      <c r="U23" s="203">
        <v>1.9</v>
      </c>
      <c r="V23" s="203">
        <v>9.1</v>
      </c>
      <c r="W23" s="203">
        <v>20</v>
      </c>
      <c r="X23" s="203">
        <v>50.34</v>
      </c>
      <c r="Y23" s="203">
        <v>0</v>
      </c>
      <c r="Z23" s="203">
        <v>62.51</v>
      </c>
      <c r="AA23" s="203">
        <v>1.45</v>
      </c>
      <c r="AB23" s="203">
        <v>0</v>
      </c>
      <c r="AC23" s="203">
        <v>20.68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44.32</v>
      </c>
      <c r="AJ23" s="203">
        <v>0</v>
      </c>
      <c r="AK23" s="203">
        <v>16.89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14.07</v>
      </c>
      <c r="D24" s="203">
        <v>4.38</v>
      </c>
      <c r="E24" s="203">
        <v>0</v>
      </c>
      <c r="F24" s="203">
        <v>0</v>
      </c>
      <c r="G24" s="203">
        <v>23.37</v>
      </c>
      <c r="H24" s="203">
        <v>0</v>
      </c>
      <c r="I24" s="203">
        <v>16.850000000000001</v>
      </c>
      <c r="J24" s="203">
        <v>1.92</v>
      </c>
      <c r="K24" s="203">
        <v>75.709999999999994</v>
      </c>
      <c r="L24" s="203">
        <v>56.87</v>
      </c>
      <c r="M24" s="203">
        <v>2.2400000000000002</v>
      </c>
      <c r="N24" s="203">
        <v>1.91</v>
      </c>
      <c r="O24" s="203">
        <v>2.69</v>
      </c>
      <c r="P24" s="203">
        <v>0.89</v>
      </c>
      <c r="Q24" s="203">
        <v>6.58</v>
      </c>
      <c r="R24" s="203">
        <v>11.74</v>
      </c>
      <c r="S24" s="203">
        <v>7.31</v>
      </c>
      <c r="T24" s="203">
        <v>0</v>
      </c>
      <c r="U24" s="203">
        <v>1.9</v>
      </c>
      <c r="V24" s="203">
        <v>9.1</v>
      </c>
      <c r="W24" s="203">
        <v>20</v>
      </c>
      <c r="X24" s="203">
        <v>50.34</v>
      </c>
      <c r="Y24" s="203">
        <v>0</v>
      </c>
      <c r="Z24" s="203">
        <v>62.51</v>
      </c>
      <c r="AA24" s="203">
        <v>1.45</v>
      </c>
      <c r="AB24" s="203">
        <v>0</v>
      </c>
      <c r="AC24" s="203">
        <v>20.68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44.32</v>
      </c>
      <c r="AJ24" s="203">
        <v>0</v>
      </c>
      <c r="AK24" s="203">
        <v>16.89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14.07</v>
      </c>
      <c r="D25" s="203">
        <v>4.38</v>
      </c>
      <c r="E25" s="203">
        <v>0</v>
      </c>
      <c r="F25" s="203">
        <v>0</v>
      </c>
      <c r="G25" s="203">
        <v>23.37</v>
      </c>
      <c r="H25" s="203">
        <v>0</v>
      </c>
      <c r="I25" s="203">
        <v>16.850000000000001</v>
      </c>
      <c r="J25" s="203">
        <v>1.92</v>
      </c>
      <c r="K25" s="203">
        <v>75.709999999999994</v>
      </c>
      <c r="L25" s="203">
        <v>56.87</v>
      </c>
      <c r="M25" s="203">
        <v>2.2400000000000002</v>
      </c>
      <c r="N25" s="203">
        <v>1.91</v>
      </c>
      <c r="O25" s="203">
        <v>2.69</v>
      </c>
      <c r="P25" s="203">
        <v>0.89</v>
      </c>
      <c r="Q25" s="203">
        <v>6.58</v>
      </c>
      <c r="R25" s="203">
        <v>11.74</v>
      </c>
      <c r="S25" s="203">
        <v>7.31</v>
      </c>
      <c r="T25" s="203">
        <v>0</v>
      </c>
      <c r="U25" s="203">
        <v>1.9</v>
      </c>
      <c r="V25" s="203">
        <v>9.1</v>
      </c>
      <c r="W25" s="203">
        <v>20</v>
      </c>
      <c r="X25" s="203">
        <v>50.34</v>
      </c>
      <c r="Y25" s="203">
        <v>0</v>
      </c>
      <c r="Z25" s="203">
        <v>62.51</v>
      </c>
      <c r="AA25" s="203">
        <v>1.46</v>
      </c>
      <c r="AB25" s="203">
        <v>0</v>
      </c>
      <c r="AC25" s="203">
        <v>20.68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43.85</v>
      </c>
      <c r="AJ25" s="203">
        <v>0</v>
      </c>
      <c r="AK25" s="203">
        <v>16.89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14.07</v>
      </c>
      <c r="D26" s="203">
        <v>4.38</v>
      </c>
      <c r="E26" s="203">
        <v>0</v>
      </c>
      <c r="F26" s="203">
        <v>0</v>
      </c>
      <c r="G26" s="203">
        <v>23.37</v>
      </c>
      <c r="H26" s="203">
        <v>0</v>
      </c>
      <c r="I26" s="203">
        <v>16.850000000000001</v>
      </c>
      <c r="J26" s="203">
        <v>1.92</v>
      </c>
      <c r="K26" s="203">
        <v>78.900000000000006</v>
      </c>
      <c r="L26" s="203">
        <v>58.58</v>
      </c>
      <c r="M26" s="203">
        <v>2.2400000000000002</v>
      </c>
      <c r="N26" s="203">
        <v>1.91</v>
      </c>
      <c r="O26" s="203">
        <v>2.69</v>
      </c>
      <c r="P26" s="203">
        <v>0.89</v>
      </c>
      <c r="Q26" s="203">
        <v>9.58</v>
      </c>
      <c r="R26" s="203">
        <v>16.93</v>
      </c>
      <c r="S26" s="203">
        <v>11.59</v>
      </c>
      <c r="T26" s="203">
        <v>0</v>
      </c>
      <c r="U26" s="203">
        <v>1.9</v>
      </c>
      <c r="V26" s="203">
        <v>9.1</v>
      </c>
      <c r="W26" s="203">
        <v>20</v>
      </c>
      <c r="X26" s="203">
        <v>50.34</v>
      </c>
      <c r="Y26" s="203">
        <v>0</v>
      </c>
      <c r="Z26" s="203">
        <v>62.5</v>
      </c>
      <c r="AA26" s="203">
        <v>1.46</v>
      </c>
      <c r="AB26" s="203">
        <v>0</v>
      </c>
      <c r="AC26" s="203">
        <v>20.68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43.85</v>
      </c>
      <c r="AJ26" s="203">
        <v>0</v>
      </c>
      <c r="AK26" s="203">
        <v>20.51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14.07</v>
      </c>
      <c r="D27" s="203">
        <v>4.38</v>
      </c>
      <c r="E27" s="203">
        <v>0</v>
      </c>
      <c r="F27" s="203">
        <v>0</v>
      </c>
      <c r="G27" s="203">
        <v>23.37</v>
      </c>
      <c r="H27" s="203">
        <v>0</v>
      </c>
      <c r="I27" s="203">
        <v>16.850000000000001</v>
      </c>
      <c r="J27" s="203">
        <v>1.92</v>
      </c>
      <c r="K27" s="203">
        <v>75.790000000000006</v>
      </c>
      <c r="L27" s="203">
        <v>56.95</v>
      </c>
      <c r="M27" s="203">
        <v>2.2400000000000002</v>
      </c>
      <c r="N27" s="203">
        <v>1.91</v>
      </c>
      <c r="O27" s="203">
        <v>2.69</v>
      </c>
      <c r="P27" s="203">
        <v>0.89</v>
      </c>
      <c r="Q27" s="203">
        <v>6.97</v>
      </c>
      <c r="R27" s="203">
        <v>11.16</v>
      </c>
      <c r="S27" s="203">
        <v>8.34</v>
      </c>
      <c r="T27" s="203">
        <v>0</v>
      </c>
      <c r="U27" s="203">
        <v>1.9</v>
      </c>
      <c r="V27" s="203">
        <v>0.34</v>
      </c>
      <c r="W27" s="203">
        <v>0.73</v>
      </c>
      <c r="X27" s="203">
        <v>2.38</v>
      </c>
      <c r="Y27" s="203">
        <v>0</v>
      </c>
      <c r="Z27" s="203">
        <v>62.5</v>
      </c>
      <c r="AA27" s="203">
        <v>1.46</v>
      </c>
      <c r="AB27" s="203">
        <v>0</v>
      </c>
      <c r="AC27" s="203">
        <v>20.68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43.85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14.07</v>
      </c>
      <c r="D28" s="203">
        <v>4.38</v>
      </c>
      <c r="E28" s="203">
        <v>0</v>
      </c>
      <c r="F28" s="203">
        <v>0</v>
      </c>
      <c r="G28" s="203">
        <v>23.37</v>
      </c>
      <c r="H28" s="203">
        <v>0</v>
      </c>
      <c r="I28" s="203">
        <v>16.850000000000001</v>
      </c>
      <c r="J28" s="203">
        <v>1.92</v>
      </c>
      <c r="K28" s="203">
        <v>78.900000000000006</v>
      </c>
      <c r="L28" s="203">
        <v>58.58</v>
      </c>
      <c r="M28" s="203">
        <v>2.2400000000000002</v>
      </c>
      <c r="N28" s="203">
        <v>1.91</v>
      </c>
      <c r="O28" s="203">
        <v>2.69</v>
      </c>
      <c r="P28" s="203">
        <v>0.89</v>
      </c>
      <c r="Q28" s="203">
        <v>6.97</v>
      </c>
      <c r="R28" s="203">
        <v>11.16</v>
      </c>
      <c r="S28" s="203">
        <v>8.34</v>
      </c>
      <c r="T28" s="203">
        <v>0</v>
      </c>
      <c r="U28" s="203">
        <v>1.9</v>
      </c>
      <c r="V28" s="203">
        <v>0.34</v>
      </c>
      <c r="W28" s="203">
        <v>0.73</v>
      </c>
      <c r="X28" s="203">
        <v>2.38</v>
      </c>
      <c r="Y28" s="203">
        <v>0</v>
      </c>
      <c r="Z28" s="203">
        <v>62.5</v>
      </c>
      <c r="AA28" s="203">
        <v>1.46</v>
      </c>
      <c r="AB28" s="203">
        <v>0</v>
      </c>
      <c r="AC28" s="203">
        <v>20.68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43.85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14.07</v>
      </c>
      <c r="D29" s="203">
        <v>4.38</v>
      </c>
      <c r="E29" s="203">
        <v>0</v>
      </c>
      <c r="F29" s="203">
        <v>0</v>
      </c>
      <c r="G29" s="203">
        <v>23.37</v>
      </c>
      <c r="H29" s="203">
        <v>0</v>
      </c>
      <c r="I29" s="203">
        <v>16.850000000000001</v>
      </c>
      <c r="J29" s="203">
        <v>1.92</v>
      </c>
      <c r="K29" s="203">
        <v>78.900000000000006</v>
      </c>
      <c r="L29" s="203">
        <v>58.58</v>
      </c>
      <c r="M29" s="203">
        <v>2.2400000000000002</v>
      </c>
      <c r="N29" s="203">
        <v>1.91</v>
      </c>
      <c r="O29" s="203">
        <v>2.69</v>
      </c>
      <c r="P29" s="203">
        <v>0.9</v>
      </c>
      <c r="Q29" s="203">
        <v>7.56</v>
      </c>
      <c r="R29" s="203">
        <v>11.38</v>
      </c>
      <c r="S29" s="203">
        <v>8.74</v>
      </c>
      <c r="T29" s="203">
        <v>0</v>
      </c>
      <c r="U29" s="203">
        <v>1.9</v>
      </c>
      <c r="V29" s="203">
        <v>0.34</v>
      </c>
      <c r="W29" s="203">
        <v>0.73</v>
      </c>
      <c r="X29" s="203">
        <v>2.38</v>
      </c>
      <c r="Y29" s="203">
        <v>0</v>
      </c>
      <c r="Z29" s="203">
        <v>62.5</v>
      </c>
      <c r="AA29" s="203">
        <v>1.46</v>
      </c>
      <c r="AB29" s="203">
        <v>0</v>
      </c>
      <c r="AC29" s="203">
        <v>25.26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46.92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14.07</v>
      </c>
      <c r="D30" s="203">
        <v>4.38</v>
      </c>
      <c r="E30" s="203">
        <v>0</v>
      </c>
      <c r="F30" s="203">
        <v>0</v>
      </c>
      <c r="G30" s="203">
        <v>23.37</v>
      </c>
      <c r="H30" s="203">
        <v>0</v>
      </c>
      <c r="I30" s="203">
        <v>16.850000000000001</v>
      </c>
      <c r="J30" s="203">
        <v>1.92</v>
      </c>
      <c r="K30" s="203">
        <v>78.900000000000006</v>
      </c>
      <c r="L30" s="203">
        <v>58.58</v>
      </c>
      <c r="M30" s="203">
        <v>2.2400000000000002</v>
      </c>
      <c r="N30" s="203">
        <v>1.91</v>
      </c>
      <c r="O30" s="203">
        <v>2.69</v>
      </c>
      <c r="P30" s="203">
        <v>0.89</v>
      </c>
      <c r="Q30" s="203">
        <v>7.56</v>
      </c>
      <c r="R30" s="203">
        <v>11.38</v>
      </c>
      <c r="S30" s="203">
        <v>8.48</v>
      </c>
      <c r="T30" s="203">
        <v>0</v>
      </c>
      <c r="U30" s="203">
        <v>1.9</v>
      </c>
      <c r="V30" s="203">
        <v>0.34</v>
      </c>
      <c r="W30" s="203">
        <v>0.73</v>
      </c>
      <c r="X30" s="203">
        <v>2.38</v>
      </c>
      <c r="Y30" s="203">
        <v>0</v>
      </c>
      <c r="Z30" s="203">
        <v>62.5</v>
      </c>
      <c r="AA30" s="203">
        <v>1.46</v>
      </c>
      <c r="AB30" s="203">
        <v>0</v>
      </c>
      <c r="AC30" s="203">
        <v>25.26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47.59</v>
      </c>
      <c r="AJ30" s="203">
        <v>0</v>
      </c>
      <c r="AK30" s="203">
        <v>20.51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14.07</v>
      </c>
      <c r="D31" s="203">
        <v>4.38</v>
      </c>
      <c r="E31" s="203">
        <v>0</v>
      </c>
      <c r="F31" s="203">
        <v>0</v>
      </c>
      <c r="G31" s="203">
        <v>23.37</v>
      </c>
      <c r="H31" s="203">
        <v>0</v>
      </c>
      <c r="I31" s="203">
        <v>16.850000000000001</v>
      </c>
      <c r="J31" s="203">
        <v>1.92</v>
      </c>
      <c r="K31" s="203">
        <v>78.91</v>
      </c>
      <c r="L31" s="203">
        <v>56.95</v>
      </c>
      <c r="M31" s="203">
        <v>2.93</v>
      </c>
      <c r="N31" s="203">
        <v>1.91</v>
      </c>
      <c r="O31" s="203">
        <v>2.69</v>
      </c>
      <c r="P31" s="203">
        <v>0.89</v>
      </c>
      <c r="Q31" s="203">
        <v>7.56</v>
      </c>
      <c r="R31" s="203">
        <v>11.68</v>
      </c>
      <c r="S31" s="203">
        <v>8.74</v>
      </c>
      <c r="T31" s="203">
        <v>0</v>
      </c>
      <c r="U31" s="203">
        <v>1.9</v>
      </c>
      <c r="V31" s="203">
        <v>0.34</v>
      </c>
      <c r="W31" s="203">
        <v>0.73</v>
      </c>
      <c r="X31" s="203">
        <v>2.38</v>
      </c>
      <c r="Y31" s="203">
        <v>0</v>
      </c>
      <c r="Z31" s="203">
        <v>62.5</v>
      </c>
      <c r="AA31" s="203">
        <v>1.46</v>
      </c>
      <c r="AB31" s="203">
        <v>0</v>
      </c>
      <c r="AC31" s="203">
        <v>25.26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48.18</v>
      </c>
      <c r="AJ31" s="203">
        <v>0</v>
      </c>
      <c r="AK31" s="203">
        <v>16.89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14.07</v>
      </c>
      <c r="D32" s="203">
        <v>4.38</v>
      </c>
      <c r="E32" s="203">
        <v>0</v>
      </c>
      <c r="F32" s="203">
        <v>0</v>
      </c>
      <c r="G32" s="203">
        <v>23.37</v>
      </c>
      <c r="H32" s="203">
        <v>0</v>
      </c>
      <c r="I32" s="203">
        <v>16.850000000000001</v>
      </c>
      <c r="J32" s="203">
        <v>1.92</v>
      </c>
      <c r="K32" s="203">
        <v>78.91</v>
      </c>
      <c r="L32" s="203">
        <v>56.95</v>
      </c>
      <c r="M32" s="203">
        <v>2.93</v>
      </c>
      <c r="N32" s="203">
        <v>1.91</v>
      </c>
      <c r="O32" s="203">
        <v>2.69</v>
      </c>
      <c r="P32" s="203">
        <v>0.89</v>
      </c>
      <c r="Q32" s="203">
        <v>7.56</v>
      </c>
      <c r="R32" s="203">
        <v>11.68</v>
      </c>
      <c r="S32" s="203">
        <v>8.74</v>
      </c>
      <c r="T32" s="203">
        <v>0</v>
      </c>
      <c r="U32" s="203">
        <v>1.9</v>
      </c>
      <c r="V32" s="203">
        <v>0.34</v>
      </c>
      <c r="W32" s="203">
        <v>0.73</v>
      </c>
      <c r="X32" s="203">
        <v>2.38</v>
      </c>
      <c r="Y32" s="203">
        <v>0</v>
      </c>
      <c r="Z32" s="203">
        <v>62.5</v>
      </c>
      <c r="AA32" s="203">
        <v>1.46</v>
      </c>
      <c r="AB32" s="203">
        <v>0</v>
      </c>
      <c r="AC32" s="203">
        <v>25.26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47.95</v>
      </c>
      <c r="AJ32" s="203">
        <v>0</v>
      </c>
      <c r="AK32" s="203">
        <v>16.89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14.07</v>
      </c>
      <c r="D33" s="203">
        <v>4.38</v>
      </c>
      <c r="E33" s="203">
        <v>0</v>
      </c>
      <c r="F33" s="203">
        <v>0</v>
      </c>
      <c r="G33" s="203">
        <v>23.37</v>
      </c>
      <c r="H33" s="203">
        <v>0</v>
      </c>
      <c r="I33" s="203">
        <v>16.850000000000001</v>
      </c>
      <c r="J33" s="203">
        <v>1.92</v>
      </c>
      <c r="K33" s="203">
        <v>78.91</v>
      </c>
      <c r="L33" s="203">
        <v>56.95</v>
      </c>
      <c r="M33" s="203">
        <v>2.93</v>
      </c>
      <c r="N33" s="203">
        <v>1.91</v>
      </c>
      <c r="O33" s="203">
        <v>2.69</v>
      </c>
      <c r="P33" s="203">
        <v>0.89</v>
      </c>
      <c r="Q33" s="203">
        <v>7.56</v>
      </c>
      <c r="R33" s="203">
        <v>11.68</v>
      </c>
      <c r="S33" s="203">
        <v>9.0500000000000007</v>
      </c>
      <c r="T33" s="203">
        <v>0</v>
      </c>
      <c r="U33" s="203">
        <v>1.9</v>
      </c>
      <c r="V33" s="203">
        <v>0.34</v>
      </c>
      <c r="W33" s="203">
        <v>0.54</v>
      </c>
      <c r="X33" s="203">
        <v>2.38</v>
      </c>
      <c r="Y33" s="203">
        <v>0</v>
      </c>
      <c r="Z33" s="203">
        <v>62.5</v>
      </c>
      <c r="AA33" s="203">
        <v>1.46</v>
      </c>
      <c r="AB33" s="203">
        <v>0</v>
      </c>
      <c r="AC33" s="203">
        <v>25.26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47.95</v>
      </c>
      <c r="AJ33" s="203">
        <v>0</v>
      </c>
      <c r="AK33" s="203">
        <v>16.89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14.07</v>
      </c>
      <c r="D34" s="203">
        <v>4.38</v>
      </c>
      <c r="E34" s="203">
        <v>0</v>
      </c>
      <c r="F34" s="203">
        <v>0</v>
      </c>
      <c r="G34" s="203">
        <v>23.37</v>
      </c>
      <c r="H34" s="203">
        <v>0</v>
      </c>
      <c r="I34" s="203">
        <v>16.850000000000001</v>
      </c>
      <c r="J34" s="203">
        <v>1.92</v>
      </c>
      <c r="K34" s="203">
        <v>75.790000000000006</v>
      </c>
      <c r="L34" s="203">
        <v>56.95</v>
      </c>
      <c r="M34" s="203">
        <v>2.93</v>
      </c>
      <c r="N34" s="203">
        <v>1.91</v>
      </c>
      <c r="O34" s="203">
        <v>2.69</v>
      </c>
      <c r="P34" s="203">
        <v>0.89</v>
      </c>
      <c r="Q34" s="203">
        <v>7.56</v>
      </c>
      <c r="R34" s="203">
        <v>12.39</v>
      </c>
      <c r="S34" s="203">
        <v>9.0500000000000007</v>
      </c>
      <c r="T34" s="203">
        <v>0</v>
      </c>
      <c r="U34" s="203">
        <v>1.9</v>
      </c>
      <c r="V34" s="203">
        <v>0.34</v>
      </c>
      <c r="W34" s="203">
        <v>0.54</v>
      </c>
      <c r="X34" s="203">
        <v>2.38</v>
      </c>
      <c r="Y34" s="203">
        <v>0</v>
      </c>
      <c r="Z34" s="203">
        <v>62.51</v>
      </c>
      <c r="AA34" s="203">
        <v>1.46</v>
      </c>
      <c r="AB34" s="203">
        <v>0</v>
      </c>
      <c r="AC34" s="203">
        <v>25.26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47.95</v>
      </c>
      <c r="AJ34" s="203">
        <v>0</v>
      </c>
      <c r="AK34" s="203">
        <v>16.89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14.07</v>
      </c>
      <c r="D35" s="203">
        <v>4.38</v>
      </c>
      <c r="E35" s="203">
        <v>0</v>
      </c>
      <c r="F35" s="203">
        <v>0</v>
      </c>
      <c r="G35" s="203">
        <v>23.37</v>
      </c>
      <c r="H35" s="203">
        <v>0</v>
      </c>
      <c r="I35" s="203">
        <v>16.850000000000001</v>
      </c>
      <c r="J35" s="203">
        <v>1.92</v>
      </c>
      <c r="K35" s="203">
        <v>75.72</v>
      </c>
      <c r="L35" s="203">
        <v>56.95</v>
      </c>
      <c r="M35" s="203">
        <v>2.93</v>
      </c>
      <c r="N35" s="203">
        <v>1.91</v>
      </c>
      <c r="O35" s="203">
        <v>2.69</v>
      </c>
      <c r="P35" s="203">
        <v>0.89</v>
      </c>
      <c r="Q35" s="203">
        <v>4.99</v>
      </c>
      <c r="R35" s="203">
        <v>9.8800000000000008</v>
      </c>
      <c r="S35" s="203">
        <v>6.31</v>
      </c>
      <c r="T35" s="203">
        <v>0</v>
      </c>
      <c r="U35" s="203">
        <v>1.9</v>
      </c>
      <c r="V35" s="203">
        <v>0.34</v>
      </c>
      <c r="W35" s="203">
        <v>0.48</v>
      </c>
      <c r="X35" s="203">
        <v>2.38</v>
      </c>
      <c r="Y35" s="203">
        <v>0</v>
      </c>
      <c r="Z35" s="203">
        <v>62.51</v>
      </c>
      <c r="AA35" s="203">
        <v>1.45</v>
      </c>
      <c r="AB35" s="203">
        <v>0</v>
      </c>
      <c r="AC35" s="203">
        <v>21.33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44.32</v>
      </c>
      <c r="AJ35" s="203">
        <v>0</v>
      </c>
      <c r="AK35" s="203">
        <v>16.89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14.07</v>
      </c>
      <c r="D36" s="203">
        <v>4.38</v>
      </c>
      <c r="E36" s="203">
        <v>0</v>
      </c>
      <c r="F36" s="203">
        <v>0</v>
      </c>
      <c r="G36" s="203">
        <v>23.37</v>
      </c>
      <c r="H36" s="203">
        <v>0</v>
      </c>
      <c r="I36" s="203">
        <v>16.850000000000001</v>
      </c>
      <c r="J36" s="203">
        <v>1.92</v>
      </c>
      <c r="K36" s="203">
        <v>75.69</v>
      </c>
      <c r="L36" s="203">
        <v>56.95</v>
      </c>
      <c r="M36" s="203">
        <v>2.93</v>
      </c>
      <c r="N36" s="203">
        <v>1.91</v>
      </c>
      <c r="O36" s="203">
        <v>2.69</v>
      </c>
      <c r="P36" s="203">
        <v>0.89</v>
      </c>
      <c r="Q36" s="203">
        <v>6.47</v>
      </c>
      <c r="R36" s="203">
        <v>12.8</v>
      </c>
      <c r="S36" s="203">
        <v>8.1199999999999992</v>
      </c>
      <c r="T36" s="203">
        <v>0</v>
      </c>
      <c r="U36" s="203">
        <v>1.9</v>
      </c>
      <c r="V36" s="203">
        <v>0.34</v>
      </c>
      <c r="W36" s="203">
        <v>0.48</v>
      </c>
      <c r="X36" s="203">
        <v>2.38</v>
      </c>
      <c r="Y36" s="203">
        <v>0</v>
      </c>
      <c r="Z36" s="203">
        <v>62.51</v>
      </c>
      <c r="AA36" s="203">
        <v>1.45</v>
      </c>
      <c r="AB36" s="203">
        <v>0</v>
      </c>
      <c r="AC36" s="203">
        <v>21.33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44.32</v>
      </c>
      <c r="AJ36" s="203">
        <v>0</v>
      </c>
      <c r="AK36" s="203">
        <v>16.89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14.07</v>
      </c>
      <c r="D37" s="203">
        <v>4.38</v>
      </c>
      <c r="E37" s="203">
        <v>0</v>
      </c>
      <c r="F37" s="203">
        <v>0</v>
      </c>
      <c r="G37" s="203">
        <v>23.37</v>
      </c>
      <c r="H37" s="203">
        <v>0</v>
      </c>
      <c r="I37" s="203">
        <v>16.850000000000001</v>
      </c>
      <c r="J37" s="203">
        <v>1.92</v>
      </c>
      <c r="K37" s="203">
        <v>75.69</v>
      </c>
      <c r="L37" s="203">
        <v>56.9</v>
      </c>
      <c r="M37" s="203">
        <v>2.93</v>
      </c>
      <c r="N37" s="203">
        <v>1.91</v>
      </c>
      <c r="O37" s="203">
        <v>2.69</v>
      </c>
      <c r="P37" s="203">
        <v>0.89</v>
      </c>
      <c r="Q37" s="203">
        <v>6.33</v>
      </c>
      <c r="R37" s="203">
        <v>12.19</v>
      </c>
      <c r="S37" s="203">
        <v>7.75</v>
      </c>
      <c r="T37" s="203">
        <v>0</v>
      </c>
      <c r="U37" s="203">
        <v>1.9</v>
      </c>
      <c r="V37" s="203">
        <v>0.34</v>
      </c>
      <c r="W37" s="203">
        <v>0.48</v>
      </c>
      <c r="X37" s="203">
        <v>2.38</v>
      </c>
      <c r="Y37" s="203">
        <v>0</v>
      </c>
      <c r="Z37" s="203">
        <v>62.51</v>
      </c>
      <c r="AA37" s="203">
        <v>1.45</v>
      </c>
      <c r="AB37" s="203">
        <v>0</v>
      </c>
      <c r="AC37" s="203">
        <v>21.33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44.32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14.07</v>
      </c>
      <c r="D38" s="203">
        <v>4.38</v>
      </c>
      <c r="E38" s="203">
        <v>0</v>
      </c>
      <c r="F38" s="203">
        <v>0</v>
      </c>
      <c r="G38" s="203">
        <v>23.37</v>
      </c>
      <c r="H38" s="203">
        <v>0</v>
      </c>
      <c r="I38" s="203">
        <v>16.850000000000001</v>
      </c>
      <c r="J38" s="203">
        <v>1.92</v>
      </c>
      <c r="K38" s="203">
        <v>75.69</v>
      </c>
      <c r="L38" s="203">
        <v>56.9</v>
      </c>
      <c r="M38" s="203">
        <v>2.93</v>
      </c>
      <c r="N38" s="203">
        <v>1.91</v>
      </c>
      <c r="O38" s="203">
        <v>2.69</v>
      </c>
      <c r="P38" s="203">
        <v>0.89</v>
      </c>
      <c r="Q38" s="203">
        <v>6.33</v>
      </c>
      <c r="R38" s="203">
        <v>12.19</v>
      </c>
      <c r="S38" s="203">
        <v>7.75</v>
      </c>
      <c r="T38" s="203">
        <v>0</v>
      </c>
      <c r="U38" s="203">
        <v>1.9</v>
      </c>
      <c r="V38" s="203">
        <v>0.34</v>
      </c>
      <c r="W38" s="203">
        <v>0.48</v>
      </c>
      <c r="X38" s="203">
        <v>2.38</v>
      </c>
      <c r="Y38" s="203">
        <v>0</v>
      </c>
      <c r="Z38" s="203">
        <v>62.51</v>
      </c>
      <c r="AA38" s="203">
        <v>1.45</v>
      </c>
      <c r="AB38" s="203">
        <v>0</v>
      </c>
      <c r="AC38" s="203">
        <v>21.33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44.32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14.07</v>
      </c>
      <c r="D39" s="203">
        <v>4.38</v>
      </c>
      <c r="E39" s="203">
        <v>0</v>
      </c>
      <c r="F39" s="203">
        <v>0</v>
      </c>
      <c r="G39" s="203">
        <v>23.37</v>
      </c>
      <c r="H39" s="203">
        <v>0</v>
      </c>
      <c r="I39" s="203">
        <v>16.850000000000001</v>
      </c>
      <c r="J39" s="203">
        <v>1.92</v>
      </c>
      <c r="K39" s="203">
        <v>78.91</v>
      </c>
      <c r="L39" s="203">
        <v>56.82</v>
      </c>
      <c r="M39" s="203">
        <v>2.27</v>
      </c>
      <c r="N39" s="203">
        <v>1.91</v>
      </c>
      <c r="O39" s="203">
        <v>2.69</v>
      </c>
      <c r="P39" s="203">
        <v>0.89</v>
      </c>
      <c r="Q39" s="203">
        <v>0.35</v>
      </c>
      <c r="R39" s="203">
        <v>0.68</v>
      </c>
      <c r="S39" s="203">
        <v>0.42</v>
      </c>
      <c r="T39" s="203">
        <v>0</v>
      </c>
      <c r="U39" s="203">
        <v>1.9</v>
      </c>
      <c r="V39" s="203">
        <v>0.34</v>
      </c>
      <c r="W39" s="203">
        <v>0.48</v>
      </c>
      <c r="X39" s="203">
        <v>2.38</v>
      </c>
      <c r="Y39" s="203">
        <v>0</v>
      </c>
      <c r="Z39" s="203">
        <v>62.51</v>
      </c>
      <c r="AA39" s="203">
        <v>1.45</v>
      </c>
      <c r="AB39" s="203">
        <v>0</v>
      </c>
      <c r="AC39" s="203">
        <v>21.33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44.32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14.07</v>
      </c>
      <c r="D40" s="203">
        <v>4.38</v>
      </c>
      <c r="E40" s="203">
        <v>0</v>
      </c>
      <c r="F40" s="203">
        <v>0</v>
      </c>
      <c r="G40" s="203">
        <v>23.37</v>
      </c>
      <c r="H40" s="203">
        <v>0</v>
      </c>
      <c r="I40" s="203">
        <v>16.850000000000001</v>
      </c>
      <c r="J40" s="203">
        <v>1.92</v>
      </c>
      <c r="K40" s="203">
        <v>78.91</v>
      </c>
      <c r="L40" s="203">
        <v>56.82</v>
      </c>
      <c r="M40" s="203">
        <v>2.27</v>
      </c>
      <c r="N40" s="203">
        <v>1.91</v>
      </c>
      <c r="O40" s="203">
        <v>2.69</v>
      </c>
      <c r="P40" s="203">
        <v>0.89</v>
      </c>
      <c r="Q40" s="203">
        <v>0.35</v>
      </c>
      <c r="R40" s="203">
        <v>0.68</v>
      </c>
      <c r="S40" s="203">
        <v>0.42</v>
      </c>
      <c r="T40" s="203">
        <v>0</v>
      </c>
      <c r="U40" s="203">
        <v>1.9</v>
      </c>
      <c r="V40" s="203">
        <v>0.34</v>
      </c>
      <c r="W40" s="203">
        <v>0.48</v>
      </c>
      <c r="X40" s="203">
        <v>2.38</v>
      </c>
      <c r="Y40" s="203">
        <v>0</v>
      </c>
      <c r="Z40" s="203">
        <v>62.51</v>
      </c>
      <c r="AA40" s="203">
        <v>1.45</v>
      </c>
      <c r="AB40" s="203">
        <v>0</v>
      </c>
      <c r="AC40" s="203">
        <v>21.33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44.32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14.07</v>
      </c>
      <c r="D41" s="203">
        <v>4.38</v>
      </c>
      <c r="E41" s="203">
        <v>0</v>
      </c>
      <c r="F41" s="203">
        <v>0</v>
      </c>
      <c r="G41" s="203">
        <v>23.37</v>
      </c>
      <c r="H41" s="203">
        <v>0</v>
      </c>
      <c r="I41" s="203">
        <v>16.850000000000001</v>
      </c>
      <c r="J41" s="203">
        <v>1.92</v>
      </c>
      <c r="K41" s="203">
        <v>76.02</v>
      </c>
      <c r="L41" s="203">
        <v>56.82</v>
      </c>
      <c r="M41" s="203">
        <v>2.27</v>
      </c>
      <c r="N41" s="203">
        <v>1.91</v>
      </c>
      <c r="O41" s="203">
        <v>2.69</v>
      </c>
      <c r="P41" s="203">
        <v>0.89</v>
      </c>
      <c r="Q41" s="203">
        <v>0.35</v>
      </c>
      <c r="R41" s="203">
        <v>0.68</v>
      </c>
      <c r="S41" s="203">
        <v>0.42</v>
      </c>
      <c r="T41" s="203">
        <v>0</v>
      </c>
      <c r="U41" s="203">
        <v>1.9</v>
      </c>
      <c r="V41" s="203">
        <v>0.34</v>
      </c>
      <c r="W41" s="203">
        <v>0.48</v>
      </c>
      <c r="X41" s="203">
        <v>2.38</v>
      </c>
      <c r="Y41" s="203">
        <v>0</v>
      </c>
      <c r="Z41" s="203">
        <v>62.51</v>
      </c>
      <c r="AA41" s="203">
        <v>1.45</v>
      </c>
      <c r="AB41" s="203">
        <v>0</v>
      </c>
      <c r="AC41" s="203">
        <v>21.33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44.32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14.07</v>
      </c>
      <c r="D42" s="203">
        <v>4.38</v>
      </c>
      <c r="E42" s="203">
        <v>0</v>
      </c>
      <c r="F42" s="203">
        <v>0</v>
      </c>
      <c r="G42" s="203">
        <v>23.37</v>
      </c>
      <c r="H42" s="203">
        <v>0</v>
      </c>
      <c r="I42" s="203">
        <v>16.850000000000001</v>
      </c>
      <c r="J42" s="203">
        <v>1.92</v>
      </c>
      <c r="K42" s="203">
        <v>5.9</v>
      </c>
      <c r="L42" s="203">
        <v>56.82</v>
      </c>
      <c r="M42" s="203">
        <v>2.27</v>
      </c>
      <c r="N42" s="203">
        <v>1.91</v>
      </c>
      <c r="O42" s="203">
        <v>2.69</v>
      </c>
      <c r="P42" s="203">
        <v>0.89</v>
      </c>
      <c r="Q42" s="203">
        <v>0.35</v>
      </c>
      <c r="R42" s="203">
        <v>0.68</v>
      </c>
      <c r="S42" s="203">
        <v>0.42</v>
      </c>
      <c r="T42" s="203">
        <v>0</v>
      </c>
      <c r="U42" s="203">
        <v>1.9</v>
      </c>
      <c r="V42" s="203">
        <v>0.34</v>
      </c>
      <c r="W42" s="203">
        <v>0.48</v>
      </c>
      <c r="X42" s="203">
        <v>2.38</v>
      </c>
      <c r="Y42" s="203">
        <v>0</v>
      </c>
      <c r="Z42" s="203">
        <v>25.9</v>
      </c>
      <c r="AA42" s="203">
        <v>1.45</v>
      </c>
      <c r="AB42" s="203">
        <v>0</v>
      </c>
      <c r="AC42" s="203">
        <v>21.33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44.32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14.07</v>
      </c>
      <c r="D43" s="203">
        <v>4.38</v>
      </c>
      <c r="E43" s="203">
        <v>0</v>
      </c>
      <c r="F43" s="203">
        <v>0</v>
      </c>
      <c r="G43" s="203">
        <v>23.37</v>
      </c>
      <c r="H43" s="203">
        <v>0</v>
      </c>
      <c r="I43" s="203">
        <v>16.850000000000001</v>
      </c>
      <c r="J43" s="203">
        <v>1.92</v>
      </c>
      <c r="K43" s="203">
        <v>5.91</v>
      </c>
      <c r="L43" s="203">
        <v>56.82</v>
      </c>
      <c r="M43" s="203">
        <v>2.27</v>
      </c>
      <c r="N43" s="203">
        <v>1.91</v>
      </c>
      <c r="O43" s="203">
        <v>2.69</v>
      </c>
      <c r="P43" s="203">
        <v>0.89</v>
      </c>
      <c r="Q43" s="203">
        <v>0.35</v>
      </c>
      <c r="R43" s="203">
        <v>0.68</v>
      </c>
      <c r="S43" s="203">
        <v>0.42</v>
      </c>
      <c r="T43" s="203">
        <v>0</v>
      </c>
      <c r="U43" s="203">
        <v>1.9</v>
      </c>
      <c r="V43" s="203">
        <v>0.34</v>
      </c>
      <c r="W43" s="203">
        <v>0.48</v>
      </c>
      <c r="X43" s="203">
        <v>2.38</v>
      </c>
      <c r="Y43" s="203">
        <v>0</v>
      </c>
      <c r="Z43" s="203">
        <v>4.49</v>
      </c>
      <c r="AA43" s="203">
        <v>1.45</v>
      </c>
      <c r="AB43" s="203">
        <v>0</v>
      </c>
      <c r="AC43" s="203">
        <v>21.33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42.62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14.07</v>
      </c>
      <c r="D44" s="203">
        <v>4.38</v>
      </c>
      <c r="E44" s="203">
        <v>0</v>
      </c>
      <c r="F44" s="203">
        <v>0</v>
      </c>
      <c r="G44" s="203">
        <v>23.37</v>
      </c>
      <c r="H44" s="203">
        <v>0</v>
      </c>
      <c r="I44" s="203">
        <v>16.850000000000001</v>
      </c>
      <c r="J44" s="203">
        <v>1.92</v>
      </c>
      <c r="K44" s="203">
        <v>5.91</v>
      </c>
      <c r="L44" s="203">
        <v>56.82</v>
      </c>
      <c r="M44" s="203">
        <v>2.27</v>
      </c>
      <c r="N44" s="203">
        <v>1.91</v>
      </c>
      <c r="O44" s="203">
        <v>2.69</v>
      </c>
      <c r="P44" s="203">
        <v>0.89</v>
      </c>
      <c r="Q44" s="203">
        <v>0.35</v>
      </c>
      <c r="R44" s="203">
        <v>0.68</v>
      </c>
      <c r="S44" s="203">
        <v>0.42</v>
      </c>
      <c r="T44" s="203">
        <v>0</v>
      </c>
      <c r="U44" s="203">
        <v>1.9</v>
      </c>
      <c r="V44" s="203">
        <v>0.34</v>
      </c>
      <c r="W44" s="203">
        <v>0.48</v>
      </c>
      <c r="X44" s="203">
        <v>2.38</v>
      </c>
      <c r="Y44" s="203">
        <v>0</v>
      </c>
      <c r="Z44" s="203">
        <v>4.49</v>
      </c>
      <c r="AA44" s="203">
        <v>1.45</v>
      </c>
      <c r="AB44" s="203">
        <v>0</v>
      </c>
      <c r="AC44" s="203">
        <v>21.33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42.62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14.07</v>
      </c>
      <c r="D45" s="203">
        <v>4.38</v>
      </c>
      <c r="E45" s="203">
        <v>0</v>
      </c>
      <c r="F45" s="203">
        <v>0</v>
      </c>
      <c r="G45" s="203">
        <v>23.37</v>
      </c>
      <c r="H45" s="203">
        <v>0</v>
      </c>
      <c r="I45" s="203">
        <v>16.850000000000001</v>
      </c>
      <c r="J45" s="203">
        <v>1.92</v>
      </c>
      <c r="K45" s="203">
        <v>5.91</v>
      </c>
      <c r="L45" s="203">
        <v>49.78</v>
      </c>
      <c r="M45" s="203">
        <v>2.27</v>
      </c>
      <c r="N45" s="203">
        <v>1.91</v>
      </c>
      <c r="O45" s="203">
        <v>2.69</v>
      </c>
      <c r="P45" s="203">
        <v>0.89</v>
      </c>
      <c r="Q45" s="203">
        <v>0.35</v>
      </c>
      <c r="R45" s="203">
        <v>0.68</v>
      </c>
      <c r="S45" s="203">
        <v>0.42</v>
      </c>
      <c r="T45" s="203">
        <v>0</v>
      </c>
      <c r="U45" s="203">
        <v>1.9</v>
      </c>
      <c r="V45" s="203">
        <v>0.34</v>
      </c>
      <c r="W45" s="203">
        <v>0.48</v>
      </c>
      <c r="X45" s="203">
        <v>2.38</v>
      </c>
      <c r="Y45" s="203">
        <v>0</v>
      </c>
      <c r="Z45" s="203">
        <v>4.49</v>
      </c>
      <c r="AA45" s="203">
        <v>1.45</v>
      </c>
      <c r="AB45" s="203">
        <v>0</v>
      </c>
      <c r="AC45" s="203">
        <v>22.33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42.62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14.07</v>
      </c>
      <c r="D46" s="203">
        <v>4.38</v>
      </c>
      <c r="E46" s="203">
        <v>0</v>
      </c>
      <c r="F46" s="203">
        <v>0</v>
      </c>
      <c r="G46" s="203">
        <v>23.37</v>
      </c>
      <c r="H46" s="203">
        <v>0</v>
      </c>
      <c r="I46" s="203">
        <v>16.850000000000001</v>
      </c>
      <c r="J46" s="203">
        <v>1.92</v>
      </c>
      <c r="K46" s="203">
        <v>5.91</v>
      </c>
      <c r="L46" s="203">
        <v>4.66</v>
      </c>
      <c r="M46" s="203">
        <v>2.27</v>
      </c>
      <c r="N46" s="203">
        <v>1.91</v>
      </c>
      <c r="O46" s="203">
        <v>2.69</v>
      </c>
      <c r="P46" s="203">
        <v>0.89</v>
      </c>
      <c r="Q46" s="203">
        <v>0.35</v>
      </c>
      <c r="R46" s="203">
        <v>0.68</v>
      </c>
      <c r="S46" s="203">
        <v>0.42</v>
      </c>
      <c r="T46" s="203">
        <v>0</v>
      </c>
      <c r="U46" s="203">
        <v>1.9</v>
      </c>
      <c r="V46" s="203">
        <v>0.34</v>
      </c>
      <c r="W46" s="203">
        <v>0.48</v>
      </c>
      <c r="X46" s="203">
        <v>2.38</v>
      </c>
      <c r="Y46" s="203">
        <v>0</v>
      </c>
      <c r="Z46" s="203">
        <v>4.49</v>
      </c>
      <c r="AA46" s="203">
        <v>1.45</v>
      </c>
      <c r="AB46" s="203">
        <v>0</v>
      </c>
      <c r="AC46" s="203">
        <v>22.33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42.62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14.07</v>
      </c>
      <c r="D47" s="203">
        <v>4.38</v>
      </c>
      <c r="E47" s="203">
        <v>0</v>
      </c>
      <c r="F47" s="203">
        <v>0</v>
      </c>
      <c r="G47" s="203">
        <v>23.37</v>
      </c>
      <c r="H47" s="203">
        <v>0</v>
      </c>
      <c r="I47" s="203">
        <v>16.850000000000001</v>
      </c>
      <c r="J47" s="203">
        <v>1.92</v>
      </c>
      <c r="K47" s="203">
        <v>5.91</v>
      </c>
      <c r="L47" s="203">
        <v>4.66</v>
      </c>
      <c r="M47" s="203">
        <v>2.27</v>
      </c>
      <c r="N47" s="203">
        <v>1.91</v>
      </c>
      <c r="O47" s="203">
        <v>2.69</v>
      </c>
      <c r="P47" s="203">
        <v>0.89</v>
      </c>
      <c r="Q47" s="203">
        <v>0.35</v>
      </c>
      <c r="R47" s="203">
        <v>0.68</v>
      </c>
      <c r="S47" s="203">
        <v>0.42</v>
      </c>
      <c r="T47" s="203">
        <v>0</v>
      </c>
      <c r="U47" s="203">
        <v>1.9</v>
      </c>
      <c r="V47" s="203">
        <v>0.34</v>
      </c>
      <c r="W47" s="203">
        <v>0.48</v>
      </c>
      <c r="X47" s="203">
        <v>2.38</v>
      </c>
      <c r="Y47" s="203">
        <v>0</v>
      </c>
      <c r="Z47" s="203">
        <v>4.49</v>
      </c>
      <c r="AA47" s="203">
        <v>1.45</v>
      </c>
      <c r="AB47" s="203">
        <v>0</v>
      </c>
      <c r="AC47" s="203">
        <v>22.33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42.62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14.07</v>
      </c>
      <c r="D48" s="203">
        <v>4.38</v>
      </c>
      <c r="E48" s="203">
        <v>0</v>
      </c>
      <c r="F48" s="203">
        <v>0</v>
      </c>
      <c r="G48" s="203">
        <v>23.37</v>
      </c>
      <c r="H48" s="203">
        <v>0</v>
      </c>
      <c r="I48" s="203">
        <v>16.850000000000001</v>
      </c>
      <c r="J48" s="203">
        <v>1.92</v>
      </c>
      <c r="K48" s="203">
        <v>5.91</v>
      </c>
      <c r="L48" s="203">
        <v>4.66</v>
      </c>
      <c r="M48" s="203">
        <v>2.27</v>
      </c>
      <c r="N48" s="203">
        <v>1.91</v>
      </c>
      <c r="O48" s="203">
        <v>2.69</v>
      </c>
      <c r="P48" s="203">
        <v>0.89</v>
      </c>
      <c r="Q48" s="203">
        <v>0.35</v>
      </c>
      <c r="R48" s="203">
        <v>0.68</v>
      </c>
      <c r="S48" s="203">
        <v>0.42</v>
      </c>
      <c r="T48" s="203">
        <v>0</v>
      </c>
      <c r="U48" s="203">
        <v>1.9</v>
      </c>
      <c r="V48" s="203">
        <v>0.34</v>
      </c>
      <c r="W48" s="203">
        <v>0.48</v>
      </c>
      <c r="X48" s="203">
        <v>2.38</v>
      </c>
      <c r="Y48" s="203">
        <v>0</v>
      </c>
      <c r="Z48" s="203">
        <v>4.49</v>
      </c>
      <c r="AA48" s="203">
        <v>1.45</v>
      </c>
      <c r="AB48" s="203">
        <v>0</v>
      </c>
      <c r="AC48" s="203">
        <v>22.33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42.62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14.07</v>
      </c>
      <c r="D49" s="203">
        <v>4.38</v>
      </c>
      <c r="E49" s="203">
        <v>0</v>
      </c>
      <c r="F49" s="203">
        <v>0</v>
      </c>
      <c r="G49" s="203">
        <v>23.37</v>
      </c>
      <c r="H49" s="203">
        <v>0</v>
      </c>
      <c r="I49" s="203">
        <v>16.850000000000001</v>
      </c>
      <c r="J49" s="203">
        <v>1.92</v>
      </c>
      <c r="K49" s="203">
        <v>11.59</v>
      </c>
      <c r="L49" s="203">
        <v>55.16</v>
      </c>
      <c r="M49" s="203">
        <v>2.27</v>
      </c>
      <c r="N49" s="203">
        <v>1.91</v>
      </c>
      <c r="O49" s="203">
        <v>2.69</v>
      </c>
      <c r="P49" s="203">
        <v>0.89</v>
      </c>
      <c r="Q49" s="203">
        <v>0.35</v>
      </c>
      <c r="R49" s="203">
        <v>0.68</v>
      </c>
      <c r="S49" s="203">
        <v>0.42</v>
      </c>
      <c r="T49" s="203">
        <v>0</v>
      </c>
      <c r="U49" s="203">
        <v>1.9</v>
      </c>
      <c r="V49" s="203">
        <v>0.34</v>
      </c>
      <c r="W49" s="203">
        <v>0.48</v>
      </c>
      <c r="X49" s="203">
        <v>2.38</v>
      </c>
      <c r="Y49" s="203">
        <v>0</v>
      </c>
      <c r="Z49" s="203">
        <v>6.48</v>
      </c>
      <c r="AA49" s="203">
        <v>1.45</v>
      </c>
      <c r="AB49" s="203">
        <v>0</v>
      </c>
      <c r="AC49" s="203">
        <v>22.33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42.74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14.07</v>
      </c>
      <c r="D50" s="203">
        <v>4.38</v>
      </c>
      <c r="E50" s="203">
        <v>0</v>
      </c>
      <c r="F50" s="203">
        <v>0</v>
      </c>
      <c r="G50" s="203">
        <v>23.37</v>
      </c>
      <c r="H50" s="203">
        <v>0</v>
      </c>
      <c r="I50" s="203">
        <v>16.850000000000001</v>
      </c>
      <c r="J50" s="203">
        <v>1.92</v>
      </c>
      <c r="K50" s="203">
        <v>41.34</v>
      </c>
      <c r="L50" s="203">
        <v>60.97</v>
      </c>
      <c r="M50" s="203">
        <v>2.27</v>
      </c>
      <c r="N50" s="203">
        <v>1.91</v>
      </c>
      <c r="O50" s="203">
        <v>2.69</v>
      </c>
      <c r="P50" s="203">
        <v>0.89</v>
      </c>
      <c r="Q50" s="203">
        <v>0.35</v>
      </c>
      <c r="R50" s="203">
        <v>0.68</v>
      </c>
      <c r="S50" s="203">
        <v>0.42</v>
      </c>
      <c r="T50" s="203">
        <v>0</v>
      </c>
      <c r="U50" s="203">
        <v>1.9</v>
      </c>
      <c r="V50" s="203">
        <v>0.34</v>
      </c>
      <c r="W50" s="203">
        <v>0.48</v>
      </c>
      <c r="X50" s="203">
        <v>2.38</v>
      </c>
      <c r="Y50" s="203">
        <v>0</v>
      </c>
      <c r="Z50" s="203">
        <v>6.48</v>
      </c>
      <c r="AA50" s="203">
        <v>1.45</v>
      </c>
      <c r="AB50" s="203">
        <v>0</v>
      </c>
      <c r="AC50" s="203">
        <v>22.33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42.62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14.07</v>
      </c>
      <c r="D51" s="203">
        <v>4.38</v>
      </c>
      <c r="E51" s="203">
        <v>0</v>
      </c>
      <c r="F51" s="203">
        <v>0</v>
      </c>
      <c r="G51" s="203">
        <v>23.37</v>
      </c>
      <c r="H51" s="203">
        <v>0</v>
      </c>
      <c r="I51" s="203">
        <v>16.850000000000001</v>
      </c>
      <c r="J51" s="203">
        <v>1.92</v>
      </c>
      <c r="K51" s="203">
        <v>64.459999999999994</v>
      </c>
      <c r="L51" s="203">
        <v>60.97</v>
      </c>
      <c r="M51" s="203">
        <v>2.27</v>
      </c>
      <c r="N51" s="203">
        <v>1.91</v>
      </c>
      <c r="O51" s="203">
        <v>2.69</v>
      </c>
      <c r="P51" s="203">
        <v>0.89</v>
      </c>
      <c r="Q51" s="203">
        <v>0.35</v>
      </c>
      <c r="R51" s="203">
        <v>0.68</v>
      </c>
      <c r="S51" s="203">
        <v>0.42</v>
      </c>
      <c r="T51" s="203">
        <v>0</v>
      </c>
      <c r="U51" s="203">
        <v>1.9</v>
      </c>
      <c r="V51" s="203">
        <v>0.34</v>
      </c>
      <c r="W51" s="203">
        <v>0.48</v>
      </c>
      <c r="X51" s="203">
        <v>2.38</v>
      </c>
      <c r="Y51" s="203">
        <v>0</v>
      </c>
      <c r="Z51" s="203">
        <v>6.48</v>
      </c>
      <c r="AA51" s="203">
        <v>1.45</v>
      </c>
      <c r="AB51" s="203">
        <v>0</v>
      </c>
      <c r="AC51" s="203">
        <v>22.33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42.62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14.07</v>
      </c>
      <c r="D52" s="203">
        <v>4.38</v>
      </c>
      <c r="E52" s="203">
        <v>0</v>
      </c>
      <c r="F52" s="203">
        <v>0</v>
      </c>
      <c r="G52" s="203">
        <v>23.37</v>
      </c>
      <c r="H52" s="203">
        <v>0</v>
      </c>
      <c r="I52" s="203">
        <v>16.850000000000001</v>
      </c>
      <c r="J52" s="203">
        <v>1.92</v>
      </c>
      <c r="K52" s="203">
        <v>35.56</v>
      </c>
      <c r="L52" s="203">
        <v>60.97</v>
      </c>
      <c r="M52" s="203">
        <v>2.27</v>
      </c>
      <c r="N52" s="203">
        <v>1.91</v>
      </c>
      <c r="O52" s="203">
        <v>2.69</v>
      </c>
      <c r="P52" s="203">
        <v>0.89</v>
      </c>
      <c r="Q52" s="203">
        <v>0.35</v>
      </c>
      <c r="R52" s="203">
        <v>0.68</v>
      </c>
      <c r="S52" s="203">
        <v>0.42</v>
      </c>
      <c r="T52" s="203">
        <v>0</v>
      </c>
      <c r="U52" s="203">
        <v>1.9</v>
      </c>
      <c r="V52" s="203">
        <v>0.34</v>
      </c>
      <c r="W52" s="203">
        <v>0.48</v>
      </c>
      <c r="X52" s="203">
        <v>2.38</v>
      </c>
      <c r="Y52" s="203">
        <v>0</v>
      </c>
      <c r="Z52" s="203">
        <v>6.48</v>
      </c>
      <c r="AA52" s="203">
        <v>1.45</v>
      </c>
      <c r="AB52" s="203">
        <v>0</v>
      </c>
      <c r="AC52" s="203">
        <v>22.33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42.62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14.07</v>
      </c>
      <c r="D53" s="203">
        <v>4.38</v>
      </c>
      <c r="E53" s="203">
        <v>0</v>
      </c>
      <c r="F53" s="203">
        <v>0</v>
      </c>
      <c r="G53" s="203">
        <v>23.37</v>
      </c>
      <c r="H53" s="203">
        <v>0</v>
      </c>
      <c r="I53" s="203">
        <v>16.850000000000001</v>
      </c>
      <c r="J53" s="203">
        <v>1.92</v>
      </c>
      <c r="K53" s="203">
        <v>11.59</v>
      </c>
      <c r="L53" s="203">
        <v>44.13</v>
      </c>
      <c r="M53" s="203">
        <v>2.27</v>
      </c>
      <c r="N53" s="203">
        <v>1.91</v>
      </c>
      <c r="O53" s="203">
        <v>2.69</v>
      </c>
      <c r="P53" s="203">
        <v>0.89</v>
      </c>
      <c r="Q53" s="203">
        <v>0.35</v>
      </c>
      <c r="R53" s="203">
        <v>0.68</v>
      </c>
      <c r="S53" s="203">
        <v>0.42</v>
      </c>
      <c r="T53" s="203">
        <v>0</v>
      </c>
      <c r="U53" s="203">
        <v>1.9</v>
      </c>
      <c r="V53" s="203">
        <v>0.34</v>
      </c>
      <c r="W53" s="203">
        <v>0.48</v>
      </c>
      <c r="X53" s="203">
        <v>2.38</v>
      </c>
      <c r="Y53" s="203">
        <v>0</v>
      </c>
      <c r="Z53" s="203">
        <v>6.48</v>
      </c>
      <c r="AA53" s="203">
        <v>1.45</v>
      </c>
      <c r="AB53" s="203">
        <v>0</v>
      </c>
      <c r="AC53" s="203">
        <v>22.33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42.62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14.07</v>
      </c>
      <c r="D54" s="203">
        <v>4.38</v>
      </c>
      <c r="E54" s="203">
        <v>0</v>
      </c>
      <c r="F54" s="203">
        <v>0</v>
      </c>
      <c r="G54" s="203">
        <v>23.37</v>
      </c>
      <c r="H54" s="203">
        <v>0</v>
      </c>
      <c r="I54" s="203">
        <v>16.850000000000001</v>
      </c>
      <c r="J54" s="203">
        <v>1.92</v>
      </c>
      <c r="K54" s="203">
        <v>11.6</v>
      </c>
      <c r="L54" s="203">
        <v>52.82</v>
      </c>
      <c r="M54" s="203">
        <v>2.27</v>
      </c>
      <c r="N54" s="203">
        <v>1.91</v>
      </c>
      <c r="O54" s="203">
        <v>2.69</v>
      </c>
      <c r="P54" s="203">
        <v>0.89</v>
      </c>
      <c r="Q54" s="203">
        <v>0.35</v>
      </c>
      <c r="R54" s="203">
        <v>0.68</v>
      </c>
      <c r="S54" s="203">
        <v>0.42</v>
      </c>
      <c r="T54" s="203">
        <v>0</v>
      </c>
      <c r="U54" s="203">
        <v>1.9</v>
      </c>
      <c r="V54" s="203">
        <v>0.34</v>
      </c>
      <c r="W54" s="203">
        <v>0.48</v>
      </c>
      <c r="X54" s="203">
        <v>2.38</v>
      </c>
      <c r="Y54" s="203">
        <v>0</v>
      </c>
      <c r="Z54" s="203">
        <v>6.48</v>
      </c>
      <c r="AA54" s="203">
        <v>1.45</v>
      </c>
      <c r="AB54" s="203">
        <v>0</v>
      </c>
      <c r="AC54" s="203">
        <v>22.33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42.62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14.07</v>
      </c>
      <c r="D55" s="203">
        <v>4.38</v>
      </c>
      <c r="E55" s="203">
        <v>0</v>
      </c>
      <c r="F55" s="203">
        <v>0</v>
      </c>
      <c r="G55" s="203">
        <v>23.37</v>
      </c>
      <c r="H55" s="203">
        <v>0</v>
      </c>
      <c r="I55" s="203">
        <v>16.850000000000001</v>
      </c>
      <c r="J55" s="203">
        <v>1.92</v>
      </c>
      <c r="K55" s="203">
        <v>5.91</v>
      </c>
      <c r="L55" s="203">
        <v>60.97</v>
      </c>
      <c r="M55" s="203">
        <v>2.27</v>
      </c>
      <c r="N55" s="203">
        <v>1.91</v>
      </c>
      <c r="O55" s="203">
        <v>2.69</v>
      </c>
      <c r="P55" s="203">
        <v>0.89</v>
      </c>
      <c r="Q55" s="203">
        <v>0.02</v>
      </c>
      <c r="R55" s="203">
        <v>0.69</v>
      </c>
      <c r="S55" s="203">
        <v>0.42</v>
      </c>
      <c r="T55" s="203">
        <v>0</v>
      </c>
      <c r="U55" s="203">
        <v>1.9</v>
      </c>
      <c r="V55" s="203">
        <v>0.34</v>
      </c>
      <c r="W55" s="203">
        <v>0.48</v>
      </c>
      <c r="X55" s="203">
        <v>2.38</v>
      </c>
      <c r="Y55" s="203">
        <v>0</v>
      </c>
      <c r="Z55" s="203">
        <v>52.87</v>
      </c>
      <c r="AA55" s="203">
        <v>1.45</v>
      </c>
      <c r="AB55" s="203">
        <v>0</v>
      </c>
      <c r="AC55" s="203">
        <v>23.04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42.74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14.07</v>
      </c>
      <c r="D56" s="203">
        <v>4.38</v>
      </c>
      <c r="E56" s="203">
        <v>0</v>
      </c>
      <c r="F56" s="203">
        <v>0</v>
      </c>
      <c r="G56" s="203">
        <v>23.37</v>
      </c>
      <c r="H56" s="203">
        <v>0</v>
      </c>
      <c r="I56" s="203">
        <v>16.850000000000001</v>
      </c>
      <c r="J56" s="203">
        <v>1.92</v>
      </c>
      <c r="K56" s="203">
        <v>5.91</v>
      </c>
      <c r="L56" s="203">
        <v>60.97</v>
      </c>
      <c r="M56" s="203">
        <v>2.27</v>
      </c>
      <c r="N56" s="203">
        <v>1.91</v>
      </c>
      <c r="O56" s="203">
        <v>2.69</v>
      </c>
      <c r="P56" s="203">
        <v>0.89</v>
      </c>
      <c r="Q56" s="203">
        <v>0.02</v>
      </c>
      <c r="R56" s="203">
        <v>0.69</v>
      </c>
      <c r="S56" s="203">
        <v>0.42</v>
      </c>
      <c r="T56" s="203">
        <v>0</v>
      </c>
      <c r="U56" s="203">
        <v>1.9</v>
      </c>
      <c r="V56" s="203">
        <v>0.34</v>
      </c>
      <c r="W56" s="203">
        <v>0.48</v>
      </c>
      <c r="X56" s="203">
        <v>2.38</v>
      </c>
      <c r="Y56" s="203">
        <v>0</v>
      </c>
      <c r="Z56" s="203">
        <v>32.64</v>
      </c>
      <c r="AA56" s="203">
        <v>1.45</v>
      </c>
      <c r="AB56" s="203">
        <v>0</v>
      </c>
      <c r="AC56" s="203">
        <v>23.04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42.62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14.07</v>
      </c>
      <c r="D57" s="203">
        <v>4.38</v>
      </c>
      <c r="E57" s="203">
        <v>0</v>
      </c>
      <c r="F57" s="203">
        <v>0</v>
      </c>
      <c r="G57" s="203">
        <v>23.37</v>
      </c>
      <c r="H57" s="203">
        <v>0</v>
      </c>
      <c r="I57" s="203">
        <v>16.850000000000001</v>
      </c>
      <c r="J57" s="203">
        <v>1.92</v>
      </c>
      <c r="K57" s="203">
        <v>60.61</v>
      </c>
      <c r="L57" s="203">
        <v>60.97</v>
      </c>
      <c r="M57" s="203">
        <v>2.27</v>
      </c>
      <c r="N57" s="203">
        <v>1.91</v>
      </c>
      <c r="O57" s="203">
        <v>2.69</v>
      </c>
      <c r="P57" s="203">
        <v>0.89</v>
      </c>
      <c r="Q57" s="203">
        <v>0.04</v>
      </c>
      <c r="R57" s="203">
        <v>0.69</v>
      </c>
      <c r="S57" s="203">
        <v>0.42</v>
      </c>
      <c r="T57" s="203">
        <v>0</v>
      </c>
      <c r="U57" s="203">
        <v>1.9</v>
      </c>
      <c r="V57" s="203">
        <v>0.34</v>
      </c>
      <c r="W57" s="203">
        <v>0.48</v>
      </c>
      <c r="X57" s="203">
        <v>2.38</v>
      </c>
      <c r="Y57" s="203">
        <v>0</v>
      </c>
      <c r="Z57" s="203">
        <v>9.52</v>
      </c>
      <c r="AA57" s="203">
        <v>1.45</v>
      </c>
      <c r="AB57" s="203">
        <v>0</v>
      </c>
      <c r="AC57" s="203">
        <v>23.04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42.62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14.07</v>
      </c>
      <c r="D58" s="203">
        <v>4.38</v>
      </c>
      <c r="E58" s="203">
        <v>0</v>
      </c>
      <c r="F58" s="203">
        <v>0</v>
      </c>
      <c r="G58" s="203">
        <v>23.37</v>
      </c>
      <c r="H58" s="203">
        <v>0</v>
      </c>
      <c r="I58" s="203">
        <v>16.850000000000001</v>
      </c>
      <c r="J58" s="203">
        <v>1.92</v>
      </c>
      <c r="K58" s="203">
        <v>51.94</v>
      </c>
      <c r="L58" s="203">
        <v>60.97</v>
      </c>
      <c r="M58" s="203">
        <v>2.27</v>
      </c>
      <c r="N58" s="203">
        <v>1.91</v>
      </c>
      <c r="O58" s="203">
        <v>2.69</v>
      </c>
      <c r="P58" s="203">
        <v>0.89</v>
      </c>
      <c r="Q58" s="203">
        <v>0.04</v>
      </c>
      <c r="R58" s="203">
        <v>0.69</v>
      </c>
      <c r="S58" s="203">
        <v>0.42</v>
      </c>
      <c r="T58" s="203">
        <v>0</v>
      </c>
      <c r="U58" s="203">
        <v>1.9</v>
      </c>
      <c r="V58" s="203">
        <v>0.34</v>
      </c>
      <c r="W58" s="203">
        <v>0.48</v>
      </c>
      <c r="X58" s="203">
        <v>2.38</v>
      </c>
      <c r="Y58" s="203">
        <v>0</v>
      </c>
      <c r="Z58" s="203">
        <v>9.52</v>
      </c>
      <c r="AA58" s="203">
        <v>1.45</v>
      </c>
      <c r="AB58" s="203">
        <v>0</v>
      </c>
      <c r="AC58" s="203">
        <v>23.04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42.62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14.07</v>
      </c>
      <c r="D59" s="203">
        <v>4.38</v>
      </c>
      <c r="E59" s="203">
        <v>0</v>
      </c>
      <c r="F59" s="203">
        <v>0</v>
      </c>
      <c r="G59" s="203">
        <v>23.37</v>
      </c>
      <c r="H59" s="203">
        <v>0</v>
      </c>
      <c r="I59" s="203">
        <v>16.850000000000001</v>
      </c>
      <c r="J59" s="203">
        <v>1.92</v>
      </c>
      <c r="K59" s="203">
        <v>62.54</v>
      </c>
      <c r="L59" s="203">
        <v>60.97</v>
      </c>
      <c r="M59" s="203">
        <v>2.27</v>
      </c>
      <c r="N59" s="203">
        <v>1.91</v>
      </c>
      <c r="O59" s="203">
        <v>2.69</v>
      </c>
      <c r="P59" s="203">
        <v>0.89</v>
      </c>
      <c r="Q59" s="203">
        <v>0.04</v>
      </c>
      <c r="R59" s="203">
        <v>0.69</v>
      </c>
      <c r="S59" s="203">
        <v>0.42</v>
      </c>
      <c r="T59" s="203">
        <v>0</v>
      </c>
      <c r="U59" s="203">
        <v>1.9</v>
      </c>
      <c r="V59" s="203">
        <v>0.34</v>
      </c>
      <c r="W59" s="203">
        <v>0.48</v>
      </c>
      <c r="X59" s="203">
        <v>2.38</v>
      </c>
      <c r="Y59" s="203">
        <v>0</v>
      </c>
      <c r="Z59" s="203">
        <v>9.52</v>
      </c>
      <c r="AA59" s="203">
        <v>1.45</v>
      </c>
      <c r="AB59" s="203">
        <v>0</v>
      </c>
      <c r="AC59" s="203">
        <v>23.04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42.62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14.07</v>
      </c>
      <c r="D60" s="203">
        <v>4.38</v>
      </c>
      <c r="E60" s="203">
        <v>0</v>
      </c>
      <c r="F60" s="203">
        <v>0</v>
      </c>
      <c r="G60" s="203">
        <v>23.37</v>
      </c>
      <c r="H60" s="203">
        <v>0</v>
      </c>
      <c r="I60" s="203">
        <v>16.850000000000001</v>
      </c>
      <c r="J60" s="203">
        <v>1.92</v>
      </c>
      <c r="K60" s="203">
        <v>49.05</v>
      </c>
      <c r="L60" s="203">
        <v>60.97</v>
      </c>
      <c r="M60" s="203">
        <v>2.27</v>
      </c>
      <c r="N60" s="203">
        <v>1.91</v>
      </c>
      <c r="O60" s="203">
        <v>2.69</v>
      </c>
      <c r="P60" s="203">
        <v>0.89</v>
      </c>
      <c r="Q60" s="203">
        <v>0.04</v>
      </c>
      <c r="R60" s="203">
        <v>0.69</v>
      </c>
      <c r="S60" s="203">
        <v>0.42</v>
      </c>
      <c r="T60" s="203">
        <v>0</v>
      </c>
      <c r="U60" s="203">
        <v>1.9</v>
      </c>
      <c r="V60" s="203">
        <v>0.34</v>
      </c>
      <c r="W60" s="203">
        <v>0.54</v>
      </c>
      <c r="X60" s="203">
        <v>2.38</v>
      </c>
      <c r="Y60" s="203">
        <v>0</v>
      </c>
      <c r="Z60" s="203">
        <v>9.52</v>
      </c>
      <c r="AA60" s="203">
        <v>1.46</v>
      </c>
      <c r="AB60" s="203">
        <v>0</v>
      </c>
      <c r="AC60" s="203">
        <v>23.04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42.62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14.07</v>
      </c>
      <c r="D61" s="203">
        <v>4.38</v>
      </c>
      <c r="E61" s="203">
        <v>0</v>
      </c>
      <c r="F61" s="203">
        <v>0</v>
      </c>
      <c r="G61" s="203">
        <v>23.37</v>
      </c>
      <c r="H61" s="203">
        <v>0</v>
      </c>
      <c r="I61" s="203">
        <v>16.850000000000001</v>
      </c>
      <c r="J61" s="203">
        <v>1.92</v>
      </c>
      <c r="K61" s="203">
        <v>5.9</v>
      </c>
      <c r="L61" s="203">
        <v>49.78</v>
      </c>
      <c r="M61" s="203">
        <v>2.27</v>
      </c>
      <c r="N61" s="203">
        <v>1.91</v>
      </c>
      <c r="O61" s="203">
        <v>2.69</v>
      </c>
      <c r="P61" s="203">
        <v>0.89</v>
      </c>
      <c r="Q61" s="203">
        <v>0.04</v>
      </c>
      <c r="R61" s="203">
        <v>0.69</v>
      </c>
      <c r="S61" s="203">
        <v>0.42</v>
      </c>
      <c r="T61" s="203">
        <v>0</v>
      </c>
      <c r="U61" s="203">
        <v>1.9</v>
      </c>
      <c r="V61" s="203">
        <v>0.34</v>
      </c>
      <c r="W61" s="203">
        <v>0.54</v>
      </c>
      <c r="X61" s="203">
        <v>2.38</v>
      </c>
      <c r="Y61" s="203">
        <v>0</v>
      </c>
      <c r="Z61" s="203">
        <v>9.52</v>
      </c>
      <c r="AA61" s="203">
        <v>1.46</v>
      </c>
      <c r="AB61" s="203">
        <v>0</v>
      </c>
      <c r="AC61" s="203">
        <v>23.04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42.74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14.07</v>
      </c>
      <c r="D62" s="203">
        <v>4.38</v>
      </c>
      <c r="E62" s="203">
        <v>0</v>
      </c>
      <c r="F62" s="203">
        <v>0</v>
      </c>
      <c r="G62" s="203">
        <v>23.37</v>
      </c>
      <c r="H62" s="203">
        <v>0</v>
      </c>
      <c r="I62" s="203">
        <v>16.850000000000001</v>
      </c>
      <c r="J62" s="203">
        <v>1.92</v>
      </c>
      <c r="K62" s="203">
        <v>5.9</v>
      </c>
      <c r="L62" s="203">
        <v>30.64</v>
      </c>
      <c r="M62" s="203">
        <v>2.27</v>
      </c>
      <c r="N62" s="203">
        <v>1.91</v>
      </c>
      <c r="O62" s="203">
        <v>2.69</v>
      </c>
      <c r="P62" s="203">
        <v>0.89</v>
      </c>
      <c r="Q62" s="203">
        <v>0.04</v>
      </c>
      <c r="R62" s="203">
        <v>0.69</v>
      </c>
      <c r="S62" s="203">
        <v>0.42</v>
      </c>
      <c r="T62" s="203">
        <v>0</v>
      </c>
      <c r="U62" s="203">
        <v>1.9</v>
      </c>
      <c r="V62" s="203">
        <v>0.34</v>
      </c>
      <c r="W62" s="203">
        <v>0.54</v>
      </c>
      <c r="X62" s="203">
        <v>2.38</v>
      </c>
      <c r="Y62" s="203">
        <v>0</v>
      </c>
      <c r="Z62" s="203">
        <v>9.52</v>
      </c>
      <c r="AA62" s="203">
        <v>1.46</v>
      </c>
      <c r="AB62" s="203">
        <v>0</v>
      </c>
      <c r="AC62" s="203">
        <v>23.04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42.62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14.07</v>
      </c>
      <c r="D63" s="203">
        <v>4.38</v>
      </c>
      <c r="E63" s="203">
        <v>0</v>
      </c>
      <c r="F63" s="203">
        <v>0</v>
      </c>
      <c r="G63" s="203">
        <v>23.37</v>
      </c>
      <c r="H63" s="203">
        <v>0</v>
      </c>
      <c r="I63" s="203">
        <v>16.850000000000001</v>
      </c>
      <c r="J63" s="203">
        <v>1.92</v>
      </c>
      <c r="K63" s="203">
        <v>5.9</v>
      </c>
      <c r="L63" s="203">
        <v>9.4499999999999993</v>
      </c>
      <c r="M63" s="203">
        <v>2.27</v>
      </c>
      <c r="N63" s="203">
        <v>1.91</v>
      </c>
      <c r="O63" s="203">
        <v>2.69</v>
      </c>
      <c r="P63" s="203">
        <v>0.89</v>
      </c>
      <c r="Q63" s="203">
        <v>0.35</v>
      </c>
      <c r="R63" s="203">
        <v>0.69</v>
      </c>
      <c r="S63" s="203">
        <v>0.43</v>
      </c>
      <c r="T63" s="203">
        <v>0</v>
      </c>
      <c r="U63" s="203">
        <v>1.9</v>
      </c>
      <c r="V63" s="203">
        <v>0.34</v>
      </c>
      <c r="W63" s="203">
        <v>0.54</v>
      </c>
      <c r="X63" s="203">
        <v>2.38</v>
      </c>
      <c r="Y63" s="203">
        <v>0</v>
      </c>
      <c r="Z63" s="203">
        <v>9.52</v>
      </c>
      <c r="AA63" s="203">
        <v>1.46</v>
      </c>
      <c r="AB63" s="203">
        <v>0</v>
      </c>
      <c r="AC63" s="203">
        <v>26.04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46.79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14.07</v>
      </c>
      <c r="D64" s="203">
        <v>4.38</v>
      </c>
      <c r="E64" s="203">
        <v>0</v>
      </c>
      <c r="F64" s="203">
        <v>0</v>
      </c>
      <c r="G64" s="203">
        <v>23.37</v>
      </c>
      <c r="H64" s="203">
        <v>0</v>
      </c>
      <c r="I64" s="203">
        <v>16.850000000000001</v>
      </c>
      <c r="J64" s="203">
        <v>1.92</v>
      </c>
      <c r="K64" s="203">
        <v>5.9</v>
      </c>
      <c r="L64" s="203">
        <v>11.9</v>
      </c>
      <c r="M64" s="203">
        <v>2.27</v>
      </c>
      <c r="N64" s="203">
        <v>1.91</v>
      </c>
      <c r="O64" s="203">
        <v>2.69</v>
      </c>
      <c r="P64" s="203">
        <v>0.89</v>
      </c>
      <c r="Q64" s="203">
        <v>0.35</v>
      </c>
      <c r="R64" s="203">
        <v>0.69</v>
      </c>
      <c r="S64" s="203">
        <v>0.43</v>
      </c>
      <c r="T64" s="203">
        <v>0</v>
      </c>
      <c r="U64" s="203">
        <v>1.9</v>
      </c>
      <c r="V64" s="203">
        <v>0.34</v>
      </c>
      <c r="W64" s="203">
        <v>0.54</v>
      </c>
      <c r="X64" s="203">
        <v>2.38</v>
      </c>
      <c r="Y64" s="203">
        <v>0</v>
      </c>
      <c r="Z64" s="203">
        <v>9.52</v>
      </c>
      <c r="AA64" s="203">
        <v>1.46</v>
      </c>
      <c r="AB64" s="203">
        <v>0</v>
      </c>
      <c r="AC64" s="203">
        <v>22.89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42.62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14.07</v>
      </c>
      <c r="D65" s="203">
        <v>4.38</v>
      </c>
      <c r="E65" s="203">
        <v>0</v>
      </c>
      <c r="F65" s="203">
        <v>0</v>
      </c>
      <c r="G65" s="203">
        <v>23.37</v>
      </c>
      <c r="H65" s="203">
        <v>0</v>
      </c>
      <c r="I65" s="203">
        <v>16.850000000000001</v>
      </c>
      <c r="J65" s="203">
        <v>1.92</v>
      </c>
      <c r="K65" s="203">
        <v>5.9</v>
      </c>
      <c r="L65" s="203">
        <v>9.15</v>
      </c>
      <c r="M65" s="203">
        <v>2.27</v>
      </c>
      <c r="N65" s="203">
        <v>1.91</v>
      </c>
      <c r="O65" s="203">
        <v>2.69</v>
      </c>
      <c r="P65" s="203">
        <v>0.89</v>
      </c>
      <c r="Q65" s="203">
        <v>0.35</v>
      </c>
      <c r="R65" s="203">
        <v>0.69</v>
      </c>
      <c r="S65" s="203">
        <v>0.43</v>
      </c>
      <c r="T65" s="203">
        <v>0</v>
      </c>
      <c r="U65" s="203">
        <v>1.9</v>
      </c>
      <c r="V65" s="203">
        <v>0.34</v>
      </c>
      <c r="W65" s="203">
        <v>0.54</v>
      </c>
      <c r="X65" s="203">
        <v>2.38</v>
      </c>
      <c r="Y65" s="203">
        <v>0</v>
      </c>
      <c r="Z65" s="203">
        <v>9.52</v>
      </c>
      <c r="AA65" s="203">
        <v>1.46</v>
      </c>
      <c r="AB65" s="203">
        <v>0</v>
      </c>
      <c r="AC65" s="203">
        <v>22.89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42.62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14.07</v>
      </c>
      <c r="D66" s="203">
        <v>4.38</v>
      </c>
      <c r="E66" s="203">
        <v>0</v>
      </c>
      <c r="F66" s="203">
        <v>0</v>
      </c>
      <c r="G66" s="203">
        <v>23.37</v>
      </c>
      <c r="H66" s="203">
        <v>0</v>
      </c>
      <c r="I66" s="203">
        <v>16.850000000000001</v>
      </c>
      <c r="J66" s="203">
        <v>1.92</v>
      </c>
      <c r="K66" s="203">
        <v>5.9</v>
      </c>
      <c r="L66" s="203">
        <v>57.5</v>
      </c>
      <c r="M66" s="203">
        <v>2.27</v>
      </c>
      <c r="N66" s="203">
        <v>1.91</v>
      </c>
      <c r="O66" s="203">
        <v>2.69</v>
      </c>
      <c r="P66" s="203">
        <v>0.89</v>
      </c>
      <c r="Q66" s="203">
        <v>0.35</v>
      </c>
      <c r="R66" s="203">
        <v>0.69</v>
      </c>
      <c r="S66" s="203">
        <v>0.43</v>
      </c>
      <c r="T66" s="203">
        <v>0</v>
      </c>
      <c r="U66" s="203">
        <v>1.9</v>
      </c>
      <c r="V66" s="203">
        <v>0.34</v>
      </c>
      <c r="W66" s="203">
        <v>0.54</v>
      </c>
      <c r="X66" s="203">
        <v>2.38</v>
      </c>
      <c r="Y66" s="203">
        <v>0</v>
      </c>
      <c r="Z66" s="203">
        <v>9.52</v>
      </c>
      <c r="AA66" s="203">
        <v>1.46</v>
      </c>
      <c r="AB66" s="203">
        <v>0</v>
      </c>
      <c r="AC66" s="203">
        <v>22.89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42.62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14.07</v>
      </c>
      <c r="D67" s="203">
        <v>4.38</v>
      </c>
      <c r="E67" s="203">
        <v>0</v>
      </c>
      <c r="F67" s="203">
        <v>0</v>
      </c>
      <c r="G67" s="203">
        <v>23.37</v>
      </c>
      <c r="H67" s="203">
        <v>0</v>
      </c>
      <c r="I67" s="203">
        <v>16.850000000000001</v>
      </c>
      <c r="J67" s="203">
        <v>1.92</v>
      </c>
      <c r="K67" s="203">
        <v>5.9</v>
      </c>
      <c r="L67" s="203">
        <v>65.72</v>
      </c>
      <c r="M67" s="203">
        <v>2.27</v>
      </c>
      <c r="N67" s="203">
        <v>1.91</v>
      </c>
      <c r="O67" s="203">
        <v>2.69</v>
      </c>
      <c r="P67" s="203">
        <v>0.89</v>
      </c>
      <c r="Q67" s="203">
        <v>0.35</v>
      </c>
      <c r="R67" s="203">
        <v>0.69</v>
      </c>
      <c r="S67" s="203">
        <v>0.43</v>
      </c>
      <c r="T67" s="203">
        <v>0</v>
      </c>
      <c r="U67" s="203">
        <v>1.9</v>
      </c>
      <c r="V67" s="203">
        <v>0.34</v>
      </c>
      <c r="W67" s="203">
        <v>0.54</v>
      </c>
      <c r="X67" s="203">
        <v>2.38</v>
      </c>
      <c r="Y67" s="203">
        <v>0</v>
      </c>
      <c r="Z67" s="203">
        <v>49.02</v>
      </c>
      <c r="AA67" s="203">
        <v>1.46</v>
      </c>
      <c r="AB67" s="203">
        <v>0</v>
      </c>
      <c r="AC67" s="203">
        <v>26.04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46.99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14.07</v>
      </c>
      <c r="D68" s="203">
        <v>4.38</v>
      </c>
      <c r="E68" s="203">
        <v>0</v>
      </c>
      <c r="F68" s="203">
        <v>0</v>
      </c>
      <c r="G68" s="203">
        <v>23.37</v>
      </c>
      <c r="H68" s="203">
        <v>0</v>
      </c>
      <c r="I68" s="203">
        <v>16.850000000000001</v>
      </c>
      <c r="J68" s="203">
        <v>1.92</v>
      </c>
      <c r="K68" s="203">
        <v>5.9</v>
      </c>
      <c r="L68" s="203">
        <v>65.72</v>
      </c>
      <c r="M68" s="203">
        <v>2.27</v>
      </c>
      <c r="N68" s="203">
        <v>1.91</v>
      </c>
      <c r="O68" s="203">
        <v>2.69</v>
      </c>
      <c r="P68" s="203">
        <v>0.89</v>
      </c>
      <c r="Q68" s="203">
        <v>0.35</v>
      </c>
      <c r="R68" s="203">
        <v>0.68</v>
      </c>
      <c r="S68" s="203">
        <v>0.43</v>
      </c>
      <c r="T68" s="203">
        <v>0</v>
      </c>
      <c r="U68" s="203">
        <v>1.9</v>
      </c>
      <c r="V68" s="203">
        <v>0.34</v>
      </c>
      <c r="W68" s="203">
        <v>0.54</v>
      </c>
      <c r="X68" s="203">
        <v>2.38</v>
      </c>
      <c r="Y68" s="203">
        <v>0</v>
      </c>
      <c r="Z68" s="203">
        <v>28.79</v>
      </c>
      <c r="AA68" s="203">
        <v>1.46</v>
      </c>
      <c r="AB68" s="203">
        <v>0</v>
      </c>
      <c r="AC68" s="203">
        <v>22.89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42.62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14.07</v>
      </c>
      <c r="D69" s="203">
        <v>4.38</v>
      </c>
      <c r="E69" s="203">
        <v>0</v>
      </c>
      <c r="F69" s="203">
        <v>0</v>
      </c>
      <c r="G69" s="203">
        <v>23.37</v>
      </c>
      <c r="H69" s="203">
        <v>0</v>
      </c>
      <c r="I69" s="203">
        <v>16.850000000000001</v>
      </c>
      <c r="J69" s="203">
        <v>1.92</v>
      </c>
      <c r="K69" s="203">
        <v>5.91</v>
      </c>
      <c r="L69" s="203">
        <v>65.72</v>
      </c>
      <c r="M69" s="203">
        <v>2.27</v>
      </c>
      <c r="N69" s="203">
        <v>1.91</v>
      </c>
      <c r="O69" s="203">
        <v>2.69</v>
      </c>
      <c r="P69" s="203">
        <v>1.04</v>
      </c>
      <c r="Q69" s="203">
        <v>0.35</v>
      </c>
      <c r="R69" s="203">
        <v>0.68</v>
      </c>
      <c r="S69" s="203">
        <v>0.43</v>
      </c>
      <c r="T69" s="203">
        <v>0</v>
      </c>
      <c r="U69" s="203">
        <v>1.9</v>
      </c>
      <c r="V69" s="203">
        <v>0.34</v>
      </c>
      <c r="W69" s="203">
        <v>0.54</v>
      </c>
      <c r="X69" s="203">
        <v>2.38</v>
      </c>
      <c r="Y69" s="203">
        <v>0</v>
      </c>
      <c r="Z69" s="203">
        <v>12.41</v>
      </c>
      <c r="AA69" s="203">
        <v>1.46</v>
      </c>
      <c r="AB69" s="203">
        <v>0</v>
      </c>
      <c r="AC69" s="203">
        <v>22.89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42.62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14.07</v>
      </c>
      <c r="D70" s="203">
        <v>4.38</v>
      </c>
      <c r="E70" s="203">
        <v>0</v>
      </c>
      <c r="F70" s="203">
        <v>0</v>
      </c>
      <c r="G70" s="203">
        <v>23.37</v>
      </c>
      <c r="H70" s="203">
        <v>0</v>
      </c>
      <c r="I70" s="203">
        <v>16.850000000000001</v>
      </c>
      <c r="J70" s="203">
        <v>1.92</v>
      </c>
      <c r="K70" s="203">
        <v>5.91</v>
      </c>
      <c r="L70" s="203">
        <v>65.72</v>
      </c>
      <c r="M70" s="203">
        <v>2.27</v>
      </c>
      <c r="N70" s="203">
        <v>1.91</v>
      </c>
      <c r="O70" s="203">
        <v>2.69</v>
      </c>
      <c r="P70" s="203">
        <v>1.04</v>
      </c>
      <c r="Q70" s="203">
        <v>0.35</v>
      </c>
      <c r="R70" s="203">
        <v>0.68</v>
      </c>
      <c r="S70" s="203">
        <v>0.43</v>
      </c>
      <c r="T70" s="203">
        <v>0</v>
      </c>
      <c r="U70" s="203">
        <v>1.9</v>
      </c>
      <c r="V70" s="203">
        <v>0.34</v>
      </c>
      <c r="W70" s="203">
        <v>0.54</v>
      </c>
      <c r="X70" s="203">
        <v>2.38</v>
      </c>
      <c r="Y70" s="203">
        <v>0</v>
      </c>
      <c r="Z70" s="203">
        <v>54.8</v>
      </c>
      <c r="AA70" s="203">
        <v>1.46</v>
      </c>
      <c r="AB70" s="203">
        <v>0</v>
      </c>
      <c r="AC70" s="203">
        <v>22.89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42.62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14.07</v>
      </c>
      <c r="D71" s="203">
        <v>4.38</v>
      </c>
      <c r="E71" s="203">
        <v>0</v>
      </c>
      <c r="F71" s="203">
        <v>0</v>
      </c>
      <c r="G71" s="203">
        <v>23.37</v>
      </c>
      <c r="H71" s="203">
        <v>0</v>
      </c>
      <c r="I71" s="203">
        <v>16.850000000000001</v>
      </c>
      <c r="J71" s="203">
        <v>1.92</v>
      </c>
      <c r="K71" s="203">
        <v>5.9</v>
      </c>
      <c r="L71" s="203">
        <v>63.39</v>
      </c>
      <c r="M71" s="203">
        <v>2.27</v>
      </c>
      <c r="N71" s="203">
        <v>1.91</v>
      </c>
      <c r="O71" s="203">
        <v>2.69</v>
      </c>
      <c r="P71" s="203">
        <v>1.04</v>
      </c>
      <c r="Q71" s="203">
        <v>0.35</v>
      </c>
      <c r="R71" s="203">
        <v>0.68</v>
      </c>
      <c r="S71" s="203">
        <v>0.43</v>
      </c>
      <c r="T71" s="203">
        <v>0</v>
      </c>
      <c r="U71" s="203">
        <v>1.9</v>
      </c>
      <c r="V71" s="203">
        <v>0.34</v>
      </c>
      <c r="W71" s="203">
        <v>0.54</v>
      </c>
      <c r="X71" s="203">
        <v>2.38</v>
      </c>
      <c r="Y71" s="203">
        <v>0</v>
      </c>
      <c r="Z71" s="203">
        <v>61.54</v>
      </c>
      <c r="AA71" s="203">
        <v>1.46</v>
      </c>
      <c r="AB71" s="203">
        <v>0</v>
      </c>
      <c r="AC71" s="203">
        <v>21.97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43.47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14.07</v>
      </c>
      <c r="D72" s="203">
        <v>4.38</v>
      </c>
      <c r="E72" s="203">
        <v>0</v>
      </c>
      <c r="F72" s="203">
        <v>0</v>
      </c>
      <c r="G72" s="203">
        <v>23.37</v>
      </c>
      <c r="H72" s="203">
        <v>0</v>
      </c>
      <c r="I72" s="203">
        <v>16.850000000000001</v>
      </c>
      <c r="J72" s="203">
        <v>1.92</v>
      </c>
      <c r="K72" s="203">
        <v>5.9</v>
      </c>
      <c r="L72" s="203">
        <v>63.39</v>
      </c>
      <c r="M72" s="203">
        <v>2.27</v>
      </c>
      <c r="N72" s="203">
        <v>1.91</v>
      </c>
      <c r="O72" s="203">
        <v>2.69</v>
      </c>
      <c r="P72" s="203">
        <v>1.04</v>
      </c>
      <c r="Q72" s="203">
        <v>0.35</v>
      </c>
      <c r="R72" s="203">
        <v>0.68</v>
      </c>
      <c r="S72" s="203">
        <v>0.43</v>
      </c>
      <c r="T72" s="203">
        <v>0</v>
      </c>
      <c r="U72" s="203">
        <v>1.9</v>
      </c>
      <c r="V72" s="203">
        <v>0.34</v>
      </c>
      <c r="W72" s="203">
        <v>0.54</v>
      </c>
      <c r="X72" s="203">
        <v>2.38</v>
      </c>
      <c r="Y72" s="203">
        <v>0</v>
      </c>
      <c r="Z72" s="203">
        <v>43.24</v>
      </c>
      <c r="AA72" s="203">
        <v>1.46</v>
      </c>
      <c r="AB72" s="203">
        <v>0</v>
      </c>
      <c r="AC72" s="203">
        <v>21.97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43.47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14.07</v>
      </c>
      <c r="D73" s="203">
        <v>4.38</v>
      </c>
      <c r="E73" s="203">
        <v>0</v>
      </c>
      <c r="F73" s="203">
        <v>7.15</v>
      </c>
      <c r="G73" s="203">
        <v>23.37</v>
      </c>
      <c r="H73" s="203">
        <v>0</v>
      </c>
      <c r="I73" s="203">
        <v>16.850000000000001</v>
      </c>
      <c r="J73" s="203">
        <v>1.92</v>
      </c>
      <c r="K73" s="203">
        <v>5.9</v>
      </c>
      <c r="L73" s="203">
        <v>49.02</v>
      </c>
      <c r="M73" s="203">
        <v>2.27</v>
      </c>
      <c r="N73" s="203">
        <v>1.91</v>
      </c>
      <c r="O73" s="203">
        <v>2.69</v>
      </c>
      <c r="P73" s="203">
        <v>1.04</v>
      </c>
      <c r="Q73" s="203">
        <v>0.35</v>
      </c>
      <c r="R73" s="203">
        <v>0.68</v>
      </c>
      <c r="S73" s="203">
        <v>0.43</v>
      </c>
      <c r="T73" s="203">
        <v>0</v>
      </c>
      <c r="U73" s="203">
        <v>1.9</v>
      </c>
      <c r="V73" s="203">
        <v>0.34</v>
      </c>
      <c r="W73" s="203">
        <v>0.54</v>
      </c>
      <c r="X73" s="203">
        <v>2.38</v>
      </c>
      <c r="Y73" s="203">
        <v>0</v>
      </c>
      <c r="Z73" s="203">
        <v>8.56</v>
      </c>
      <c r="AA73" s="203">
        <v>1.46</v>
      </c>
      <c r="AB73" s="203">
        <v>0</v>
      </c>
      <c r="AC73" s="203">
        <v>21.97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44.09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14.07</v>
      </c>
      <c r="D74" s="203">
        <v>4.38</v>
      </c>
      <c r="E74" s="203">
        <v>0</v>
      </c>
      <c r="F74" s="203">
        <v>7.15</v>
      </c>
      <c r="G74" s="203">
        <v>23.37</v>
      </c>
      <c r="H74" s="203">
        <v>0</v>
      </c>
      <c r="I74" s="203">
        <v>16.850000000000001</v>
      </c>
      <c r="J74" s="203">
        <v>1.92</v>
      </c>
      <c r="K74" s="203">
        <v>5.9</v>
      </c>
      <c r="L74" s="203">
        <v>63.39</v>
      </c>
      <c r="M74" s="203">
        <v>2.27</v>
      </c>
      <c r="N74" s="203">
        <v>1.91</v>
      </c>
      <c r="O74" s="203">
        <v>2.69</v>
      </c>
      <c r="P74" s="203">
        <v>1.04</v>
      </c>
      <c r="Q74" s="203">
        <v>0.35</v>
      </c>
      <c r="R74" s="203">
        <v>0.68</v>
      </c>
      <c r="S74" s="203">
        <v>0.43</v>
      </c>
      <c r="T74" s="203">
        <v>0</v>
      </c>
      <c r="U74" s="203">
        <v>1.9</v>
      </c>
      <c r="V74" s="203">
        <v>0.34</v>
      </c>
      <c r="W74" s="203">
        <v>0.54</v>
      </c>
      <c r="X74" s="203">
        <v>2.38</v>
      </c>
      <c r="Y74" s="203">
        <v>0</v>
      </c>
      <c r="Z74" s="203">
        <v>19.16</v>
      </c>
      <c r="AA74" s="203">
        <v>1.46</v>
      </c>
      <c r="AB74" s="203">
        <v>0</v>
      </c>
      <c r="AC74" s="203">
        <v>25.78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46.8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14.07</v>
      </c>
      <c r="D75" s="203">
        <v>4.38</v>
      </c>
      <c r="E75" s="203">
        <v>0</v>
      </c>
      <c r="F75" s="203">
        <v>7.15</v>
      </c>
      <c r="G75" s="203">
        <v>23.37</v>
      </c>
      <c r="H75" s="203">
        <v>0</v>
      </c>
      <c r="I75" s="203">
        <v>16.850000000000001</v>
      </c>
      <c r="J75" s="203">
        <v>1.92</v>
      </c>
      <c r="K75" s="203">
        <v>5.9</v>
      </c>
      <c r="L75" s="203">
        <v>57.91</v>
      </c>
      <c r="M75" s="203">
        <v>2.27</v>
      </c>
      <c r="N75" s="203">
        <v>1.91</v>
      </c>
      <c r="O75" s="203">
        <v>2.69</v>
      </c>
      <c r="P75" s="203">
        <v>0.89</v>
      </c>
      <c r="Q75" s="203">
        <v>0.35</v>
      </c>
      <c r="R75" s="203">
        <v>0.68</v>
      </c>
      <c r="S75" s="203">
        <v>0.43</v>
      </c>
      <c r="T75" s="203">
        <v>0</v>
      </c>
      <c r="U75" s="203">
        <v>1.9</v>
      </c>
      <c r="V75" s="203">
        <v>0.34</v>
      </c>
      <c r="W75" s="203">
        <v>0.54</v>
      </c>
      <c r="X75" s="203">
        <v>2.38</v>
      </c>
      <c r="Y75" s="203">
        <v>0</v>
      </c>
      <c r="Z75" s="203">
        <v>45.82</v>
      </c>
      <c r="AA75" s="203">
        <v>1.46</v>
      </c>
      <c r="AB75" s="203">
        <v>0</v>
      </c>
      <c r="AC75" s="203">
        <v>21.97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43.47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14.07</v>
      </c>
      <c r="D76" s="203">
        <v>4.38</v>
      </c>
      <c r="E76" s="203">
        <v>0</v>
      </c>
      <c r="F76" s="203">
        <v>7.15</v>
      </c>
      <c r="G76" s="203">
        <v>23.37</v>
      </c>
      <c r="H76" s="203">
        <v>0</v>
      </c>
      <c r="I76" s="203">
        <v>16.850000000000001</v>
      </c>
      <c r="J76" s="203">
        <v>1.92</v>
      </c>
      <c r="K76" s="203">
        <v>5.9</v>
      </c>
      <c r="L76" s="203">
        <v>59.54</v>
      </c>
      <c r="M76" s="203">
        <v>2.27</v>
      </c>
      <c r="N76" s="203">
        <v>1.91</v>
      </c>
      <c r="O76" s="203">
        <v>2.69</v>
      </c>
      <c r="P76" s="203">
        <v>0.89</v>
      </c>
      <c r="Q76" s="203">
        <v>0.35</v>
      </c>
      <c r="R76" s="203">
        <v>0.68</v>
      </c>
      <c r="S76" s="203">
        <v>0.43</v>
      </c>
      <c r="T76" s="203">
        <v>0</v>
      </c>
      <c r="U76" s="203">
        <v>1.9</v>
      </c>
      <c r="V76" s="203">
        <v>0.34</v>
      </c>
      <c r="W76" s="203">
        <v>0.54</v>
      </c>
      <c r="X76" s="203">
        <v>2.38</v>
      </c>
      <c r="Y76" s="203">
        <v>0</v>
      </c>
      <c r="Z76" s="203">
        <v>25.8</v>
      </c>
      <c r="AA76" s="203">
        <v>1.46</v>
      </c>
      <c r="AB76" s="203">
        <v>0</v>
      </c>
      <c r="AC76" s="203">
        <v>21.97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43.47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14.07</v>
      </c>
      <c r="D77" s="203">
        <v>4.38</v>
      </c>
      <c r="E77" s="203">
        <v>0</v>
      </c>
      <c r="F77" s="203">
        <v>7.15</v>
      </c>
      <c r="G77" s="203">
        <v>23.37</v>
      </c>
      <c r="H77" s="203">
        <v>0</v>
      </c>
      <c r="I77" s="203">
        <v>16.850000000000001</v>
      </c>
      <c r="J77" s="203">
        <v>1.92</v>
      </c>
      <c r="K77" s="203">
        <v>5.9</v>
      </c>
      <c r="L77" s="203">
        <v>4.66</v>
      </c>
      <c r="M77" s="203">
        <v>2.27</v>
      </c>
      <c r="N77" s="203">
        <v>1.91</v>
      </c>
      <c r="O77" s="203">
        <v>2.69</v>
      </c>
      <c r="P77" s="203">
        <v>0.89</v>
      </c>
      <c r="Q77" s="203">
        <v>0.35</v>
      </c>
      <c r="R77" s="203">
        <v>0.68</v>
      </c>
      <c r="S77" s="203">
        <v>0.43</v>
      </c>
      <c r="T77" s="203">
        <v>0</v>
      </c>
      <c r="U77" s="203">
        <v>1.9</v>
      </c>
      <c r="V77" s="203">
        <v>0.34</v>
      </c>
      <c r="W77" s="203">
        <v>0.54</v>
      </c>
      <c r="X77" s="203">
        <v>2.38</v>
      </c>
      <c r="Y77" s="203">
        <v>0</v>
      </c>
      <c r="Z77" s="203">
        <v>4.4800000000000004</v>
      </c>
      <c r="AA77" s="203">
        <v>1.46</v>
      </c>
      <c r="AB77" s="203">
        <v>0</v>
      </c>
      <c r="AC77" s="203">
        <v>21.97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43.47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14.07</v>
      </c>
      <c r="D78" s="203">
        <v>4.38</v>
      </c>
      <c r="E78" s="203">
        <v>0</v>
      </c>
      <c r="F78" s="203">
        <v>7.15</v>
      </c>
      <c r="G78" s="203">
        <v>23.37</v>
      </c>
      <c r="H78" s="203">
        <v>0</v>
      </c>
      <c r="I78" s="203">
        <v>16.850000000000001</v>
      </c>
      <c r="J78" s="203">
        <v>1.92</v>
      </c>
      <c r="K78" s="203">
        <v>5.9</v>
      </c>
      <c r="L78" s="203">
        <v>4.66</v>
      </c>
      <c r="M78" s="203">
        <v>2.27</v>
      </c>
      <c r="N78" s="203">
        <v>1.91</v>
      </c>
      <c r="O78" s="203">
        <v>2.69</v>
      </c>
      <c r="P78" s="203">
        <v>0.89</v>
      </c>
      <c r="Q78" s="203">
        <v>0.35</v>
      </c>
      <c r="R78" s="203">
        <v>0.68</v>
      </c>
      <c r="S78" s="203">
        <v>0.43</v>
      </c>
      <c r="T78" s="203">
        <v>0</v>
      </c>
      <c r="U78" s="203">
        <v>1.9</v>
      </c>
      <c r="V78" s="203">
        <v>0.34</v>
      </c>
      <c r="W78" s="203">
        <v>0.54</v>
      </c>
      <c r="X78" s="203">
        <v>2.38</v>
      </c>
      <c r="Y78" s="203">
        <v>0</v>
      </c>
      <c r="Z78" s="203">
        <v>4.4800000000000004</v>
      </c>
      <c r="AA78" s="203">
        <v>1.46</v>
      </c>
      <c r="AB78" s="203">
        <v>0</v>
      </c>
      <c r="AC78" s="203">
        <v>25.78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46.8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14.07</v>
      </c>
      <c r="D79" s="203">
        <v>4.38</v>
      </c>
      <c r="E79" s="203">
        <v>0</v>
      </c>
      <c r="F79" s="203">
        <v>7.15</v>
      </c>
      <c r="G79" s="203">
        <v>23.37</v>
      </c>
      <c r="H79" s="203">
        <v>0</v>
      </c>
      <c r="I79" s="203">
        <v>16.850000000000001</v>
      </c>
      <c r="J79" s="203">
        <v>1.92</v>
      </c>
      <c r="K79" s="203">
        <v>5.9</v>
      </c>
      <c r="L79" s="203">
        <v>9.42</v>
      </c>
      <c r="M79" s="203">
        <v>2.27</v>
      </c>
      <c r="N79" s="203">
        <v>1.91</v>
      </c>
      <c r="O79" s="203">
        <v>2.69</v>
      </c>
      <c r="P79" s="203">
        <v>0.89</v>
      </c>
      <c r="Q79" s="203">
        <v>0.35</v>
      </c>
      <c r="R79" s="203">
        <v>0.68</v>
      </c>
      <c r="S79" s="203">
        <v>0.43</v>
      </c>
      <c r="T79" s="203">
        <v>0</v>
      </c>
      <c r="U79" s="203">
        <v>1.9</v>
      </c>
      <c r="V79" s="203">
        <v>0.34</v>
      </c>
      <c r="W79" s="203">
        <v>0.54</v>
      </c>
      <c r="X79" s="203">
        <v>2.38</v>
      </c>
      <c r="Y79" s="203">
        <v>0</v>
      </c>
      <c r="Z79" s="203">
        <v>4.4800000000000004</v>
      </c>
      <c r="AA79" s="203">
        <v>1.46</v>
      </c>
      <c r="AB79" s="203">
        <v>0</v>
      </c>
      <c r="AC79" s="203">
        <v>21.97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14.07</v>
      </c>
      <c r="D80" s="203">
        <v>4.38</v>
      </c>
      <c r="E80" s="203">
        <v>0</v>
      </c>
      <c r="F80" s="203">
        <v>7.15</v>
      </c>
      <c r="G80" s="203">
        <v>23.37</v>
      </c>
      <c r="H80" s="203">
        <v>0</v>
      </c>
      <c r="I80" s="203">
        <v>16.850000000000001</v>
      </c>
      <c r="J80" s="203">
        <v>1.92</v>
      </c>
      <c r="K80" s="203">
        <v>5.9</v>
      </c>
      <c r="L80" s="203">
        <v>9.42</v>
      </c>
      <c r="M80" s="203">
        <v>2.27</v>
      </c>
      <c r="N80" s="203">
        <v>1.91</v>
      </c>
      <c r="O80" s="203">
        <v>2.69</v>
      </c>
      <c r="P80" s="203">
        <v>0.89</v>
      </c>
      <c r="Q80" s="203">
        <v>0.35</v>
      </c>
      <c r="R80" s="203">
        <v>0.68</v>
      </c>
      <c r="S80" s="203">
        <v>0.43</v>
      </c>
      <c r="T80" s="203">
        <v>0</v>
      </c>
      <c r="U80" s="203">
        <v>1.9</v>
      </c>
      <c r="V80" s="203">
        <v>0.34</v>
      </c>
      <c r="W80" s="203">
        <v>0.54</v>
      </c>
      <c r="X80" s="203">
        <v>2.38</v>
      </c>
      <c r="Y80" s="203">
        <v>0</v>
      </c>
      <c r="Z80" s="203">
        <v>4.4800000000000004</v>
      </c>
      <c r="AA80" s="203">
        <v>1.46</v>
      </c>
      <c r="AB80" s="203">
        <v>0</v>
      </c>
      <c r="AC80" s="203">
        <v>22.92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43.47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14.07</v>
      </c>
      <c r="D81" s="203">
        <v>4.38</v>
      </c>
      <c r="E81" s="203">
        <v>0</v>
      </c>
      <c r="F81" s="203">
        <v>7.15</v>
      </c>
      <c r="G81" s="203">
        <v>23.37</v>
      </c>
      <c r="H81" s="203">
        <v>0</v>
      </c>
      <c r="I81" s="203">
        <v>16.850000000000001</v>
      </c>
      <c r="J81" s="203">
        <v>1.92</v>
      </c>
      <c r="K81" s="203">
        <v>5.9</v>
      </c>
      <c r="L81" s="203">
        <v>4.66</v>
      </c>
      <c r="M81" s="203">
        <v>2.27</v>
      </c>
      <c r="N81" s="203">
        <v>1.91</v>
      </c>
      <c r="O81" s="203">
        <v>2.69</v>
      </c>
      <c r="P81" s="203">
        <v>0.89</v>
      </c>
      <c r="Q81" s="203">
        <v>0.35</v>
      </c>
      <c r="R81" s="203">
        <v>0.68</v>
      </c>
      <c r="S81" s="203">
        <v>0.43</v>
      </c>
      <c r="T81" s="203">
        <v>0</v>
      </c>
      <c r="U81" s="203">
        <v>1.9</v>
      </c>
      <c r="V81" s="203">
        <v>0.34</v>
      </c>
      <c r="W81" s="203">
        <v>0.54</v>
      </c>
      <c r="X81" s="203">
        <v>2.38</v>
      </c>
      <c r="Y81" s="203">
        <v>0</v>
      </c>
      <c r="Z81" s="203">
        <v>4.4800000000000004</v>
      </c>
      <c r="AA81" s="203">
        <v>1.46</v>
      </c>
      <c r="AB81" s="203">
        <v>0</v>
      </c>
      <c r="AC81" s="203">
        <v>22.92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43.47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14.07</v>
      </c>
      <c r="D82" s="203">
        <v>4.38</v>
      </c>
      <c r="E82" s="203">
        <v>0</v>
      </c>
      <c r="F82" s="203">
        <v>7.15</v>
      </c>
      <c r="G82" s="203">
        <v>23.37</v>
      </c>
      <c r="H82" s="203">
        <v>0</v>
      </c>
      <c r="I82" s="203">
        <v>16.850000000000001</v>
      </c>
      <c r="J82" s="203">
        <v>1.92</v>
      </c>
      <c r="K82" s="203">
        <v>5.9</v>
      </c>
      <c r="L82" s="203">
        <v>4.66</v>
      </c>
      <c r="M82" s="203">
        <v>2.27</v>
      </c>
      <c r="N82" s="203">
        <v>1.91</v>
      </c>
      <c r="O82" s="203">
        <v>2.69</v>
      </c>
      <c r="P82" s="203">
        <v>0.89</v>
      </c>
      <c r="Q82" s="203">
        <v>0.35</v>
      </c>
      <c r="R82" s="203">
        <v>0.68</v>
      </c>
      <c r="S82" s="203">
        <v>0.43</v>
      </c>
      <c r="T82" s="203">
        <v>0</v>
      </c>
      <c r="U82" s="203">
        <v>1.9</v>
      </c>
      <c r="V82" s="203">
        <v>0.34</v>
      </c>
      <c r="W82" s="203">
        <v>0.54</v>
      </c>
      <c r="X82" s="203">
        <v>2.38</v>
      </c>
      <c r="Y82" s="203">
        <v>0</v>
      </c>
      <c r="Z82" s="203">
        <v>4.4800000000000004</v>
      </c>
      <c r="AA82" s="203">
        <v>1.46</v>
      </c>
      <c r="AB82" s="203">
        <v>0</v>
      </c>
      <c r="AC82" s="203">
        <v>21.97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43.47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14.07</v>
      </c>
      <c r="D83" s="203">
        <v>4.38</v>
      </c>
      <c r="E83" s="203">
        <v>0</v>
      </c>
      <c r="F83" s="203">
        <v>7.15</v>
      </c>
      <c r="G83" s="203">
        <v>23.37</v>
      </c>
      <c r="H83" s="203">
        <v>0</v>
      </c>
      <c r="I83" s="203">
        <v>16.850000000000001</v>
      </c>
      <c r="J83" s="203">
        <v>1.92</v>
      </c>
      <c r="K83" s="203">
        <v>5.9</v>
      </c>
      <c r="L83" s="203">
        <v>4.66</v>
      </c>
      <c r="M83" s="203">
        <v>2.27</v>
      </c>
      <c r="N83" s="203">
        <v>1.91</v>
      </c>
      <c r="O83" s="203">
        <v>2.69</v>
      </c>
      <c r="P83" s="203">
        <v>0.89</v>
      </c>
      <c r="Q83" s="203">
        <v>0.35</v>
      </c>
      <c r="R83" s="203">
        <v>0.68</v>
      </c>
      <c r="S83" s="203">
        <v>0.43</v>
      </c>
      <c r="T83" s="203">
        <v>0</v>
      </c>
      <c r="U83" s="203">
        <v>1.9</v>
      </c>
      <c r="V83" s="203">
        <v>0.34</v>
      </c>
      <c r="W83" s="203">
        <v>0.54</v>
      </c>
      <c r="X83" s="203">
        <v>2.38</v>
      </c>
      <c r="Y83" s="203">
        <v>0</v>
      </c>
      <c r="Z83" s="203">
        <v>4.4800000000000004</v>
      </c>
      <c r="AA83" s="203">
        <v>1.46</v>
      </c>
      <c r="AB83" s="203">
        <v>0</v>
      </c>
      <c r="AC83" s="203">
        <v>21.97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43.47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14.07</v>
      </c>
      <c r="D84" s="203">
        <v>4.38</v>
      </c>
      <c r="E84" s="203">
        <v>0</v>
      </c>
      <c r="F84" s="203">
        <v>7.15</v>
      </c>
      <c r="G84" s="203">
        <v>23.37</v>
      </c>
      <c r="H84" s="203">
        <v>0</v>
      </c>
      <c r="I84" s="203">
        <v>16.850000000000001</v>
      </c>
      <c r="J84" s="203">
        <v>1.92</v>
      </c>
      <c r="K84" s="203">
        <v>5.9</v>
      </c>
      <c r="L84" s="203">
        <v>4.66</v>
      </c>
      <c r="M84" s="203">
        <v>2.27</v>
      </c>
      <c r="N84" s="203">
        <v>1.91</v>
      </c>
      <c r="O84" s="203">
        <v>2.69</v>
      </c>
      <c r="P84" s="203">
        <v>0.89</v>
      </c>
      <c r="Q84" s="203">
        <v>0.35</v>
      </c>
      <c r="R84" s="203">
        <v>0.68</v>
      </c>
      <c r="S84" s="203">
        <v>0.43</v>
      </c>
      <c r="T84" s="203">
        <v>0</v>
      </c>
      <c r="U84" s="203">
        <v>1.9</v>
      </c>
      <c r="V84" s="203">
        <v>0.34</v>
      </c>
      <c r="W84" s="203">
        <v>0.54</v>
      </c>
      <c r="X84" s="203">
        <v>2.38</v>
      </c>
      <c r="Y84" s="203">
        <v>0</v>
      </c>
      <c r="Z84" s="203">
        <v>4.4800000000000004</v>
      </c>
      <c r="AA84" s="203">
        <v>1.46</v>
      </c>
      <c r="AB84" s="203">
        <v>0</v>
      </c>
      <c r="AC84" s="203">
        <v>21.97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43.47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14.07</v>
      </c>
      <c r="D85" s="203">
        <v>4.38</v>
      </c>
      <c r="E85" s="203">
        <v>0</v>
      </c>
      <c r="F85" s="203">
        <v>7.15</v>
      </c>
      <c r="G85" s="203">
        <v>23.37</v>
      </c>
      <c r="H85" s="203">
        <v>0</v>
      </c>
      <c r="I85" s="203">
        <v>16.850000000000001</v>
      </c>
      <c r="J85" s="203">
        <v>1.92</v>
      </c>
      <c r="K85" s="203">
        <v>5.9</v>
      </c>
      <c r="L85" s="203">
        <v>4.66</v>
      </c>
      <c r="M85" s="203">
        <v>2.27</v>
      </c>
      <c r="N85" s="203">
        <v>1.91</v>
      </c>
      <c r="O85" s="203">
        <v>2.69</v>
      </c>
      <c r="P85" s="203">
        <v>0.89</v>
      </c>
      <c r="Q85" s="203">
        <v>0.35</v>
      </c>
      <c r="R85" s="203">
        <v>0.68</v>
      </c>
      <c r="S85" s="203">
        <v>0.43</v>
      </c>
      <c r="T85" s="203">
        <v>0</v>
      </c>
      <c r="U85" s="203">
        <v>1.9</v>
      </c>
      <c r="V85" s="203">
        <v>0.34</v>
      </c>
      <c r="W85" s="203">
        <v>0.54</v>
      </c>
      <c r="X85" s="203">
        <v>2.38</v>
      </c>
      <c r="Y85" s="203">
        <v>0</v>
      </c>
      <c r="Z85" s="203">
        <v>4.4800000000000004</v>
      </c>
      <c r="AA85" s="203">
        <v>1.46</v>
      </c>
      <c r="AB85" s="203">
        <v>0</v>
      </c>
      <c r="AC85" s="203">
        <v>25.78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46.66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14.07</v>
      </c>
      <c r="D86" s="203">
        <v>4.38</v>
      </c>
      <c r="E86" s="203">
        <v>0</v>
      </c>
      <c r="F86" s="203">
        <v>7.15</v>
      </c>
      <c r="G86" s="203">
        <v>23.37</v>
      </c>
      <c r="H86" s="203">
        <v>0</v>
      </c>
      <c r="I86" s="203">
        <v>16.850000000000001</v>
      </c>
      <c r="J86" s="203">
        <v>1.92</v>
      </c>
      <c r="K86" s="203">
        <v>5.9</v>
      </c>
      <c r="L86" s="203">
        <v>4.66</v>
      </c>
      <c r="M86" s="203">
        <v>2.27</v>
      </c>
      <c r="N86" s="203">
        <v>1.91</v>
      </c>
      <c r="O86" s="203">
        <v>2.69</v>
      </c>
      <c r="P86" s="203">
        <v>0.89</v>
      </c>
      <c r="Q86" s="203">
        <v>0.35</v>
      </c>
      <c r="R86" s="203">
        <v>0.68</v>
      </c>
      <c r="S86" s="203">
        <v>0.43</v>
      </c>
      <c r="T86" s="203">
        <v>0</v>
      </c>
      <c r="U86" s="203">
        <v>1.9</v>
      </c>
      <c r="V86" s="203">
        <v>0.34</v>
      </c>
      <c r="W86" s="203">
        <v>0.54</v>
      </c>
      <c r="X86" s="203">
        <v>2.38</v>
      </c>
      <c r="Y86" s="203">
        <v>0</v>
      </c>
      <c r="Z86" s="203">
        <v>4.4800000000000004</v>
      </c>
      <c r="AA86" s="203">
        <v>1.46</v>
      </c>
      <c r="AB86" s="203">
        <v>0</v>
      </c>
      <c r="AC86" s="203">
        <v>21.97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43.47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14.07</v>
      </c>
      <c r="D87" s="203">
        <v>4.38</v>
      </c>
      <c r="E87" s="203">
        <v>0</v>
      </c>
      <c r="F87" s="203">
        <v>7.15</v>
      </c>
      <c r="G87" s="203">
        <v>23.37</v>
      </c>
      <c r="H87" s="203">
        <v>0</v>
      </c>
      <c r="I87" s="203">
        <v>17.329999999999998</v>
      </c>
      <c r="J87" s="203">
        <v>1.92</v>
      </c>
      <c r="K87" s="203">
        <v>5.9</v>
      </c>
      <c r="L87" s="203">
        <v>4.66</v>
      </c>
      <c r="M87" s="203">
        <v>2.27</v>
      </c>
      <c r="N87" s="203">
        <v>1.91</v>
      </c>
      <c r="O87" s="203">
        <v>2.69</v>
      </c>
      <c r="P87" s="203">
        <v>0.89</v>
      </c>
      <c r="Q87" s="203">
        <v>0.35</v>
      </c>
      <c r="R87" s="203">
        <v>0.68</v>
      </c>
      <c r="S87" s="203">
        <v>0.43</v>
      </c>
      <c r="T87" s="203">
        <v>0</v>
      </c>
      <c r="U87" s="203">
        <v>1.9</v>
      </c>
      <c r="V87" s="203">
        <v>0.34</v>
      </c>
      <c r="W87" s="203">
        <v>0.54</v>
      </c>
      <c r="X87" s="203">
        <v>2.38</v>
      </c>
      <c r="Y87" s="203">
        <v>0</v>
      </c>
      <c r="Z87" s="203">
        <v>4.4800000000000004</v>
      </c>
      <c r="AA87" s="203">
        <v>1.46</v>
      </c>
      <c r="AB87" s="203">
        <v>0</v>
      </c>
      <c r="AC87" s="203">
        <v>21.97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43.47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14.07</v>
      </c>
      <c r="D88" s="203">
        <v>4.38</v>
      </c>
      <c r="E88" s="203">
        <v>0</v>
      </c>
      <c r="F88" s="203">
        <v>7.15</v>
      </c>
      <c r="G88" s="203">
        <v>23.37</v>
      </c>
      <c r="H88" s="203">
        <v>0</v>
      </c>
      <c r="I88" s="203">
        <v>17.329999999999998</v>
      </c>
      <c r="J88" s="203">
        <v>1.92</v>
      </c>
      <c r="K88" s="203">
        <v>5.9</v>
      </c>
      <c r="L88" s="203">
        <v>4.66</v>
      </c>
      <c r="M88" s="203">
        <v>2.27</v>
      </c>
      <c r="N88" s="203">
        <v>1.91</v>
      </c>
      <c r="O88" s="203">
        <v>2.69</v>
      </c>
      <c r="P88" s="203">
        <v>0.89</v>
      </c>
      <c r="Q88" s="203">
        <v>0.35</v>
      </c>
      <c r="R88" s="203">
        <v>0.68</v>
      </c>
      <c r="S88" s="203">
        <v>0.43</v>
      </c>
      <c r="T88" s="203">
        <v>0</v>
      </c>
      <c r="U88" s="203">
        <v>1.9</v>
      </c>
      <c r="V88" s="203">
        <v>0.34</v>
      </c>
      <c r="W88" s="203">
        <v>0.54</v>
      </c>
      <c r="X88" s="203">
        <v>2.38</v>
      </c>
      <c r="Y88" s="203">
        <v>0</v>
      </c>
      <c r="Z88" s="203">
        <v>4.4800000000000004</v>
      </c>
      <c r="AA88" s="203">
        <v>1.46</v>
      </c>
      <c r="AB88" s="203">
        <v>0</v>
      </c>
      <c r="AC88" s="203">
        <v>21.97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43.47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14.07</v>
      </c>
      <c r="D89" s="203">
        <v>4.38</v>
      </c>
      <c r="E89" s="203">
        <v>0</v>
      </c>
      <c r="F89" s="203">
        <v>7.15</v>
      </c>
      <c r="G89" s="203">
        <v>23.37</v>
      </c>
      <c r="H89" s="203">
        <v>0</v>
      </c>
      <c r="I89" s="203">
        <v>17.329999999999998</v>
      </c>
      <c r="J89" s="203">
        <v>1.92</v>
      </c>
      <c r="K89" s="203">
        <v>5.9</v>
      </c>
      <c r="L89" s="203">
        <v>4.66</v>
      </c>
      <c r="M89" s="203">
        <v>2.27</v>
      </c>
      <c r="N89" s="203">
        <v>1.91</v>
      </c>
      <c r="O89" s="203">
        <v>2.69</v>
      </c>
      <c r="P89" s="203">
        <v>0.89</v>
      </c>
      <c r="Q89" s="203">
        <v>0.35</v>
      </c>
      <c r="R89" s="203">
        <v>0.68</v>
      </c>
      <c r="S89" s="203">
        <v>0.43</v>
      </c>
      <c r="T89" s="203">
        <v>0</v>
      </c>
      <c r="U89" s="203">
        <v>1.9</v>
      </c>
      <c r="V89" s="203">
        <v>0.34</v>
      </c>
      <c r="W89" s="203">
        <v>0.54</v>
      </c>
      <c r="X89" s="203">
        <v>2.38</v>
      </c>
      <c r="Y89" s="203">
        <v>0</v>
      </c>
      <c r="Z89" s="203">
        <v>4.4800000000000004</v>
      </c>
      <c r="AA89" s="203">
        <v>1.46</v>
      </c>
      <c r="AB89" s="203">
        <v>0</v>
      </c>
      <c r="AC89" s="203">
        <v>25.78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46.36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14.07</v>
      </c>
      <c r="D90" s="203">
        <v>4.38</v>
      </c>
      <c r="E90" s="203">
        <v>0</v>
      </c>
      <c r="F90" s="203">
        <v>7.15</v>
      </c>
      <c r="G90" s="203">
        <v>23.37</v>
      </c>
      <c r="H90" s="203">
        <v>0</v>
      </c>
      <c r="I90" s="203">
        <v>17.329999999999998</v>
      </c>
      <c r="J90" s="203">
        <v>1.92</v>
      </c>
      <c r="K90" s="203">
        <v>5.9</v>
      </c>
      <c r="L90" s="203">
        <v>4.66</v>
      </c>
      <c r="M90" s="203">
        <v>2.27</v>
      </c>
      <c r="N90" s="203">
        <v>1.91</v>
      </c>
      <c r="O90" s="203">
        <v>2.69</v>
      </c>
      <c r="P90" s="203">
        <v>0.89</v>
      </c>
      <c r="Q90" s="203">
        <v>0.35</v>
      </c>
      <c r="R90" s="203">
        <v>0.68</v>
      </c>
      <c r="S90" s="203">
        <v>0.43</v>
      </c>
      <c r="T90" s="203">
        <v>0</v>
      </c>
      <c r="U90" s="203">
        <v>1.9</v>
      </c>
      <c r="V90" s="203">
        <v>0.34</v>
      </c>
      <c r="W90" s="203">
        <v>0.54</v>
      </c>
      <c r="X90" s="203">
        <v>2.38</v>
      </c>
      <c r="Y90" s="203">
        <v>0</v>
      </c>
      <c r="Z90" s="203">
        <v>4.4800000000000004</v>
      </c>
      <c r="AA90" s="203">
        <v>1.46</v>
      </c>
      <c r="AB90" s="203">
        <v>0</v>
      </c>
      <c r="AC90" s="203">
        <v>21.97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43.47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14.07</v>
      </c>
      <c r="D91" s="203">
        <v>4.38</v>
      </c>
      <c r="E91" s="203">
        <v>0</v>
      </c>
      <c r="F91" s="203">
        <v>7.15</v>
      </c>
      <c r="G91" s="203">
        <v>23.37</v>
      </c>
      <c r="H91" s="203">
        <v>0</v>
      </c>
      <c r="I91" s="203">
        <v>17.329999999999998</v>
      </c>
      <c r="J91" s="203">
        <v>1.92</v>
      </c>
      <c r="K91" s="203">
        <v>5.9</v>
      </c>
      <c r="L91" s="203">
        <v>4.66</v>
      </c>
      <c r="M91" s="203">
        <v>2.27</v>
      </c>
      <c r="N91" s="203">
        <v>1.91</v>
      </c>
      <c r="O91" s="203">
        <v>2.69</v>
      </c>
      <c r="P91" s="203">
        <v>0.89</v>
      </c>
      <c r="Q91" s="203">
        <v>0.35</v>
      </c>
      <c r="R91" s="203">
        <v>0.68</v>
      </c>
      <c r="S91" s="203">
        <v>0.43</v>
      </c>
      <c r="T91" s="203">
        <v>0</v>
      </c>
      <c r="U91" s="203">
        <v>1.9</v>
      </c>
      <c r="V91" s="203">
        <v>0.34</v>
      </c>
      <c r="W91" s="203">
        <v>0.54</v>
      </c>
      <c r="X91" s="203">
        <v>2.38</v>
      </c>
      <c r="Y91" s="203">
        <v>0</v>
      </c>
      <c r="Z91" s="203">
        <v>4.4800000000000004</v>
      </c>
      <c r="AA91" s="203">
        <v>1.46</v>
      </c>
      <c r="AB91" s="203">
        <v>0</v>
      </c>
      <c r="AC91" s="203">
        <v>21.97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43.47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14.07</v>
      </c>
      <c r="D92" s="203">
        <v>4.38</v>
      </c>
      <c r="E92" s="203">
        <v>0</v>
      </c>
      <c r="F92" s="203">
        <v>7.15</v>
      </c>
      <c r="G92" s="203">
        <v>23.37</v>
      </c>
      <c r="H92" s="203">
        <v>0</v>
      </c>
      <c r="I92" s="203">
        <v>17.329999999999998</v>
      </c>
      <c r="J92" s="203">
        <v>1.92</v>
      </c>
      <c r="K92" s="203">
        <v>5.9</v>
      </c>
      <c r="L92" s="203">
        <v>4.66</v>
      </c>
      <c r="M92" s="203">
        <v>2.27</v>
      </c>
      <c r="N92" s="203">
        <v>1.91</v>
      </c>
      <c r="O92" s="203">
        <v>2.69</v>
      </c>
      <c r="P92" s="203">
        <v>0.89</v>
      </c>
      <c r="Q92" s="203">
        <v>0.35</v>
      </c>
      <c r="R92" s="203">
        <v>0.68</v>
      </c>
      <c r="S92" s="203">
        <v>0.43</v>
      </c>
      <c r="T92" s="203">
        <v>0</v>
      </c>
      <c r="U92" s="203">
        <v>1.9</v>
      </c>
      <c r="V92" s="203">
        <v>0.34</v>
      </c>
      <c r="W92" s="203">
        <v>0.54</v>
      </c>
      <c r="X92" s="203">
        <v>2.38</v>
      </c>
      <c r="Y92" s="203">
        <v>0</v>
      </c>
      <c r="Z92" s="203">
        <v>4.4800000000000004</v>
      </c>
      <c r="AA92" s="203">
        <v>1.46</v>
      </c>
      <c r="AB92" s="203">
        <v>0</v>
      </c>
      <c r="AC92" s="203">
        <v>21.97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43.47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14.07</v>
      </c>
      <c r="D93" s="203">
        <v>4.38</v>
      </c>
      <c r="E93" s="203">
        <v>0</v>
      </c>
      <c r="F93" s="203">
        <v>7.15</v>
      </c>
      <c r="G93" s="203">
        <v>23.37</v>
      </c>
      <c r="H93" s="203">
        <v>0</v>
      </c>
      <c r="I93" s="203">
        <v>17.329999999999998</v>
      </c>
      <c r="J93" s="203">
        <v>1.92</v>
      </c>
      <c r="K93" s="203">
        <v>5.9</v>
      </c>
      <c r="L93" s="203">
        <v>4.66</v>
      </c>
      <c r="M93" s="203">
        <v>2.27</v>
      </c>
      <c r="N93" s="203">
        <v>1.91</v>
      </c>
      <c r="O93" s="203">
        <v>2.69</v>
      </c>
      <c r="P93" s="203">
        <v>0.89</v>
      </c>
      <c r="Q93" s="203">
        <v>0.35</v>
      </c>
      <c r="R93" s="203">
        <v>0.68</v>
      </c>
      <c r="S93" s="203">
        <v>0.43</v>
      </c>
      <c r="T93" s="203">
        <v>0</v>
      </c>
      <c r="U93" s="203">
        <v>1.9</v>
      </c>
      <c r="V93" s="203">
        <v>0.34</v>
      </c>
      <c r="W93" s="203">
        <v>0.54</v>
      </c>
      <c r="X93" s="203">
        <v>2.38</v>
      </c>
      <c r="Y93" s="203">
        <v>0</v>
      </c>
      <c r="Z93" s="203">
        <v>4.4800000000000004</v>
      </c>
      <c r="AA93" s="203">
        <v>1.46</v>
      </c>
      <c r="AB93" s="203">
        <v>0</v>
      </c>
      <c r="AC93" s="203">
        <v>21.97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43.47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14.07</v>
      </c>
      <c r="D94" s="203">
        <v>4.38</v>
      </c>
      <c r="E94" s="203">
        <v>0</v>
      </c>
      <c r="F94" s="203">
        <v>7.15</v>
      </c>
      <c r="G94" s="203">
        <v>23.37</v>
      </c>
      <c r="H94" s="203">
        <v>0</v>
      </c>
      <c r="I94" s="203">
        <v>17.329999999999998</v>
      </c>
      <c r="J94" s="203">
        <v>1.92</v>
      </c>
      <c r="K94" s="203">
        <v>5.9</v>
      </c>
      <c r="L94" s="203">
        <v>4.66</v>
      </c>
      <c r="M94" s="203">
        <v>2.27</v>
      </c>
      <c r="N94" s="203">
        <v>1.91</v>
      </c>
      <c r="O94" s="203">
        <v>2.69</v>
      </c>
      <c r="P94" s="203">
        <v>0.89</v>
      </c>
      <c r="Q94" s="203">
        <v>0.35</v>
      </c>
      <c r="R94" s="203">
        <v>0.68</v>
      </c>
      <c r="S94" s="203">
        <v>0.43</v>
      </c>
      <c r="T94" s="203">
        <v>0</v>
      </c>
      <c r="U94" s="203">
        <v>1.9</v>
      </c>
      <c r="V94" s="203">
        <v>0.34</v>
      </c>
      <c r="W94" s="203">
        <v>0.54</v>
      </c>
      <c r="X94" s="203">
        <v>2.38</v>
      </c>
      <c r="Y94" s="203">
        <v>0</v>
      </c>
      <c r="Z94" s="203">
        <v>4.4800000000000004</v>
      </c>
      <c r="AA94" s="203">
        <v>1.46</v>
      </c>
      <c r="AB94" s="203">
        <v>0</v>
      </c>
      <c r="AC94" s="203">
        <v>21.97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43.47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14.07</v>
      </c>
      <c r="D95" s="203">
        <v>4.38</v>
      </c>
      <c r="E95" s="203">
        <v>0</v>
      </c>
      <c r="F95" s="203">
        <v>7.15</v>
      </c>
      <c r="G95" s="203">
        <v>23.37</v>
      </c>
      <c r="H95" s="203">
        <v>0</v>
      </c>
      <c r="I95" s="203">
        <v>17.329999999999998</v>
      </c>
      <c r="J95" s="203">
        <v>1.92</v>
      </c>
      <c r="K95" s="203">
        <v>5.9</v>
      </c>
      <c r="L95" s="203">
        <v>4.66</v>
      </c>
      <c r="M95" s="203">
        <v>2.27</v>
      </c>
      <c r="N95" s="203">
        <v>1.91</v>
      </c>
      <c r="O95" s="203">
        <v>2.69</v>
      </c>
      <c r="P95" s="203">
        <v>0.89</v>
      </c>
      <c r="Q95" s="203">
        <v>0.35</v>
      </c>
      <c r="R95" s="203">
        <v>0.68</v>
      </c>
      <c r="S95" s="203">
        <v>0.43</v>
      </c>
      <c r="T95" s="203">
        <v>0</v>
      </c>
      <c r="U95" s="203">
        <v>1.9</v>
      </c>
      <c r="V95" s="203">
        <v>0.34</v>
      </c>
      <c r="W95" s="203">
        <v>0.54</v>
      </c>
      <c r="X95" s="203">
        <v>2.38</v>
      </c>
      <c r="Y95" s="203">
        <v>0</v>
      </c>
      <c r="Z95" s="203">
        <v>4.4800000000000004</v>
      </c>
      <c r="AA95" s="203">
        <v>1.46</v>
      </c>
      <c r="AB95" s="203">
        <v>0</v>
      </c>
      <c r="AC95" s="203">
        <v>21.97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14.07</v>
      </c>
      <c r="D96" s="203">
        <v>4.38</v>
      </c>
      <c r="E96" s="203">
        <v>0</v>
      </c>
      <c r="F96" s="203">
        <v>7.15</v>
      </c>
      <c r="G96" s="203">
        <v>23.37</v>
      </c>
      <c r="H96" s="203">
        <v>0</v>
      </c>
      <c r="I96" s="203">
        <v>17.329999999999998</v>
      </c>
      <c r="J96" s="203">
        <v>1.92</v>
      </c>
      <c r="K96" s="203">
        <v>5.9</v>
      </c>
      <c r="L96" s="203">
        <v>4.66</v>
      </c>
      <c r="M96" s="203">
        <v>2.27</v>
      </c>
      <c r="N96" s="203">
        <v>1.91</v>
      </c>
      <c r="O96" s="203">
        <v>2.69</v>
      </c>
      <c r="P96" s="203">
        <v>0.89</v>
      </c>
      <c r="Q96" s="203">
        <v>0.35</v>
      </c>
      <c r="R96" s="203">
        <v>0.68</v>
      </c>
      <c r="S96" s="203">
        <v>0.43</v>
      </c>
      <c r="T96" s="203">
        <v>0</v>
      </c>
      <c r="U96" s="203">
        <v>1.9</v>
      </c>
      <c r="V96" s="203">
        <v>0.34</v>
      </c>
      <c r="W96" s="203">
        <v>0.54</v>
      </c>
      <c r="X96" s="203">
        <v>2.38</v>
      </c>
      <c r="Y96" s="203">
        <v>0</v>
      </c>
      <c r="Z96" s="203">
        <v>4.4800000000000004</v>
      </c>
      <c r="AA96" s="203">
        <v>1.46</v>
      </c>
      <c r="AB96" s="203">
        <v>0</v>
      </c>
      <c r="AC96" s="203">
        <v>21.97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14.07</v>
      </c>
      <c r="D97" s="203">
        <v>4.38</v>
      </c>
      <c r="E97" s="203">
        <v>0</v>
      </c>
      <c r="F97" s="203">
        <v>7.15</v>
      </c>
      <c r="G97" s="203">
        <v>23.37</v>
      </c>
      <c r="H97" s="203">
        <v>0</v>
      </c>
      <c r="I97" s="203">
        <v>17.329999999999998</v>
      </c>
      <c r="J97" s="203">
        <v>1.92</v>
      </c>
      <c r="K97" s="203">
        <v>5.9</v>
      </c>
      <c r="L97" s="203">
        <v>4.66</v>
      </c>
      <c r="M97" s="203">
        <v>2.27</v>
      </c>
      <c r="N97" s="203">
        <v>1.91</v>
      </c>
      <c r="O97" s="203">
        <v>2.69</v>
      </c>
      <c r="P97" s="203">
        <v>0.89</v>
      </c>
      <c r="Q97" s="203">
        <v>0.35</v>
      </c>
      <c r="R97" s="203">
        <v>0.68</v>
      </c>
      <c r="S97" s="203">
        <v>0.43</v>
      </c>
      <c r="T97" s="203">
        <v>0</v>
      </c>
      <c r="U97" s="203">
        <v>1.9</v>
      </c>
      <c r="V97" s="203">
        <v>0.34</v>
      </c>
      <c r="W97" s="203">
        <v>0.54</v>
      </c>
      <c r="X97" s="203">
        <v>2.38</v>
      </c>
      <c r="Y97" s="203">
        <v>0</v>
      </c>
      <c r="Z97" s="203">
        <v>4.4800000000000004</v>
      </c>
      <c r="AA97" s="203">
        <v>1.46</v>
      </c>
      <c r="AB97" s="203">
        <v>0</v>
      </c>
      <c r="AC97" s="203">
        <v>21.97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14.07</v>
      </c>
      <c r="D98" s="203">
        <v>4.38</v>
      </c>
      <c r="E98" s="203">
        <v>0</v>
      </c>
      <c r="F98" s="203">
        <v>7.15</v>
      </c>
      <c r="G98" s="203">
        <v>23.37</v>
      </c>
      <c r="H98" s="203">
        <v>0</v>
      </c>
      <c r="I98" s="203">
        <v>17.329999999999998</v>
      </c>
      <c r="J98" s="203">
        <v>1.92</v>
      </c>
      <c r="K98" s="203">
        <v>5.9</v>
      </c>
      <c r="L98" s="203">
        <v>4.66</v>
      </c>
      <c r="M98" s="203">
        <v>2.27</v>
      </c>
      <c r="N98" s="203">
        <v>1.91</v>
      </c>
      <c r="O98" s="203">
        <v>2.69</v>
      </c>
      <c r="P98" s="203">
        <v>0.89</v>
      </c>
      <c r="Q98" s="203">
        <v>0.35</v>
      </c>
      <c r="R98" s="203">
        <v>0.68</v>
      </c>
      <c r="S98" s="203">
        <v>0.43</v>
      </c>
      <c r="T98" s="203">
        <v>0</v>
      </c>
      <c r="U98" s="203">
        <v>1.9</v>
      </c>
      <c r="V98" s="203">
        <v>0.34</v>
      </c>
      <c r="W98" s="203">
        <v>0.54</v>
      </c>
      <c r="X98" s="203">
        <v>2.38</v>
      </c>
      <c r="Y98" s="203">
        <v>0</v>
      </c>
      <c r="Z98" s="203">
        <v>4.4800000000000004</v>
      </c>
      <c r="AA98" s="203">
        <v>1.46</v>
      </c>
      <c r="AB98" s="203">
        <v>0</v>
      </c>
      <c r="AC98" s="203">
        <v>21.97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0.33767999999999998</v>
      </c>
      <c r="D99">
        <f t="shared" si="0"/>
        <v>0.10511999999999992</v>
      </c>
      <c r="E99">
        <f t="shared" si="0"/>
        <v>0</v>
      </c>
      <c r="F99">
        <f t="shared" si="0"/>
        <v>4.6475000000000023E-2</v>
      </c>
      <c r="G99">
        <f t="shared" si="0"/>
        <v>0.5608799999999986</v>
      </c>
      <c r="H99">
        <f t="shared" si="0"/>
        <v>0</v>
      </c>
      <c r="I99">
        <f t="shared" si="0"/>
        <v>0.40583999999999948</v>
      </c>
      <c r="J99">
        <f t="shared" si="0"/>
        <v>4.6079999999999934E-2</v>
      </c>
      <c r="K99">
        <f t="shared" si="0"/>
        <v>0.80576500000000073</v>
      </c>
      <c r="L99">
        <f t="shared" si="0"/>
        <v>0.97184249999999861</v>
      </c>
      <c r="M99">
        <f t="shared" si="0"/>
        <v>5.5590000000000112E-2</v>
      </c>
      <c r="N99">
        <f t="shared" si="0"/>
        <v>4.5839999999999929E-2</v>
      </c>
      <c r="O99">
        <f t="shared" si="0"/>
        <v>6.4559999999999965E-2</v>
      </c>
      <c r="P99">
        <f t="shared" si="0"/>
        <v>2.1590000000000012E-2</v>
      </c>
      <c r="Q99">
        <f t="shared" si="0"/>
        <v>4.6789999999999929E-2</v>
      </c>
      <c r="R99">
        <f t="shared" si="0"/>
        <v>8.5557500000000078E-2</v>
      </c>
      <c r="S99">
        <f t="shared" si="0"/>
        <v>5.6670000000000005E-2</v>
      </c>
      <c r="T99">
        <f t="shared" si="0"/>
        <v>0</v>
      </c>
      <c r="U99">
        <f t="shared" si="0"/>
        <v>4.5600000000000078E-2</v>
      </c>
      <c r="V99">
        <f t="shared" si="0"/>
        <v>3.4670000000000048E-2</v>
      </c>
      <c r="W99">
        <f t="shared" si="0"/>
        <v>6.5452499999999914E-2</v>
      </c>
      <c r="X99">
        <f t="shared" si="0"/>
        <v>0.16187249999999995</v>
      </c>
      <c r="Y99">
        <f t="shared" si="0"/>
        <v>0</v>
      </c>
      <c r="Z99">
        <f t="shared" si="0"/>
        <v>0.69484999999999963</v>
      </c>
      <c r="AA99">
        <f t="shared" si="0"/>
        <v>3.4942499999999987E-2</v>
      </c>
      <c r="AB99">
        <f t="shared" si="0"/>
        <v>0</v>
      </c>
      <c r="AC99">
        <f t="shared" si="0"/>
        <v>0.53552999999999995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1.0555049999999984</v>
      </c>
      <c r="AJ99">
        <f t="shared" si="0"/>
        <v>0</v>
      </c>
      <c r="AK99">
        <f t="shared" si="0"/>
        <v>8.6259999999999962E-2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8.14</v>
      </c>
      <c r="D3" s="203">
        <v>2.5299999999999998</v>
      </c>
      <c r="E3" s="203">
        <v>0</v>
      </c>
      <c r="F3" s="203">
        <v>0</v>
      </c>
      <c r="G3" s="203">
        <v>13.52</v>
      </c>
      <c r="H3" s="203">
        <v>0</v>
      </c>
      <c r="I3" s="203">
        <v>9.74</v>
      </c>
      <c r="J3" s="203">
        <v>1.1100000000000001</v>
      </c>
      <c r="K3" s="203">
        <v>27.71</v>
      </c>
      <c r="L3" s="203">
        <v>46.95</v>
      </c>
      <c r="M3" s="203">
        <v>0</v>
      </c>
      <c r="N3" s="203">
        <v>1.1100000000000001</v>
      </c>
      <c r="O3" s="203">
        <v>1.85</v>
      </c>
      <c r="P3" s="203">
        <v>2.2400000000000002</v>
      </c>
      <c r="Q3" s="203">
        <v>3.61</v>
      </c>
      <c r="R3" s="203">
        <v>5.95</v>
      </c>
      <c r="S3" s="203">
        <v>3.81</v>
      </c>
      <c r="T3" s="203">
        <v>0</v>
      </c>
      <c r="U3" s="203">
        <v>8.9499999999999993</v>
      </c>
      <c r="V3" s="203">
        <v>0.19</v>
      </c>
      <c r="W3" s="203">
        <v>0.42</v>
      </c>
      <c r="X3" s="203">
        <v>1.37</v>
      </c>
      <c r="Y3" s="203">
        <v>0</v>
      </c>
      <c r="Z3" s="203">
        <v>2.59</v>
      </c>
      <c r="AA3" s="203">
        <v>0.84</v>
      </c>
      <c r="AB3" s="203">
        <v>0</v>
      </c>
      <c r="AC3" s="203">
        <v>11.68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25.07</v>
      </c>
      <c r="AJ3" s="203">
        <v>0</v>
      </c>
      <c r="AK3" s="203">
        <v>9.92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8.14</v>
      </c>
      <c r="D4" s="203">
        <v>2.5299999999999998</v>
      </c>
      <c r="E4" s="203">
        <v>0</v>
      </c>
      <c r="F4" s="203">
        <v>0</v>
      </c>
      <c r="G4" s="203">
        <v>13.52</v>
      </c>
      <c r="H4" s="203">
        <v>0</v>
      </c>
      <c r="I4" s="203">
        <v>9.74</v>
      </c>
      <c r="J4" s="203">
        <v>1.1100000000000001</v>
      </c>
      <c r="K4" s="203">
        <v>27.71</v>
      </c>
      <c r="L4" s="203">
        <v>46.95</v>
      </c>
      <c r="M4" s="203">
        <v>0</v>
      </c>
      <c r="N4" s="203">
        <v>1.1100000000000001</v>
      </c>
      <c r="O4" s="203">
        <v>1.85</v>
      </c>
      <c r="P4" s="203">
        <v>2.2400000000000002</v>
      </c>
      <c r="Q4" s="203">
        <v>3.61</v>
      </c>
      <c r="R4" s="203">
        <v>5.95</v>
      </c>
      <c r="S4" s="203">
        <v>3.81</v>
      </c>
      <c r="T4" s="203">
        <v>0</v>
      </c>
      <c r="U4" s="203">
        <v>8.9499999999999993</v>
      </c>
      <c r="V4" s="203">
        <v>0.19</v>
      </c>
      <c r="W4" s="203">
        <v>0.42</v>
      </c>
      <c r="X4" s="203">
        <v>1.37</v>
      </c>
      <c r="Y4" s="203">
        <v>0</v>
      </c>
      <c r="Z4" s="203">
        <v>2.59</v>
      </c>
      <c r="AA4" s="203">
        <v>0.84</v>
      </c>
      <c r="AB4" s="203">
        <v>0</v>
      </c>
      <c r="AC4" s="203">
        <v>11.68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25.07</v>
      </c>
      <c r="AJ4" s="203">
        <v>0</v>
      </c>
      <c r="AK4" s="203">
        <v>9.92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8.14</v>
      </c>
      <c r="D5" s="203">
        <v>2.5299999999999998</v>
      </c>
      <c r="E5" s="203">
        <v>0</v>
      </c>
      <c r="F5" s="203">
        <v>0</v>
      </c>
      <c r="G5" s="203">
        <v>13.52</v>
      </c>
      <c r="H5" s="203">
        <v>0</v>
      </c>
      <c r="I5" s="203">
        <v>9.74</v>
      </c>
      <c r="J5" s="203">
        <v>1.1100000000000001</v>
      </c>
      <c r="K5" s="203">
        <v>27.71</v>
      </c>
      <c r="L5" s="203">
        <v>46.95</v>
      </c>
      <c r="M5" s="203">
        <v>0</v>
      </c>
      <c r="N5" s="203">
        <v>1.1100000000000001</v>
      </c>
      <c r="O5" s="203">
        <v>1.85</v>
      </c>
      <c r="P5" s="203">
        <v>2.2400000000000002</v>
      </c>
      <c r="Q5" s="203">
        <v>3.61</v>
      </c>
      <c r="R5" s="203">
        <v>5.95</v>
      </c>
      <c r="S5" s="203">
        <v>3.81</v>
      </c>
      <c r="T5" s="203">
        <v>0</v>
      </c>
      <c r="U5" s="203">
        <v>8.9499999999999993</v>
      </c>
      <c r="V5" s="203">
        <v>0.19</v>
      </c>
      <c r="W5" s="203">
        <v>0.42</v>
      </c>
      <c r="X5" s="203">
        <v>1.37</v>
      </c>
      <c r="Y5" s="203">
        <v>0</v>
      </c>
      <c r="Z5" s="203">
        <v>2.59</v>
      </c>
      <c r="AA5" s="203">
        <v>0.84</v>
      </c>
      <c r="AB5" s="203">
        <v>0</v>
      </c>
      <c r="AC5" s="203">
        <v>11.68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25.07</v>
      </c>
      <c r="AJ5" s="203">
        <v>0</v>
      </c>
      <c r="AK5" s="203">
        <v>9.92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8.14</v>
      </c>
      <c r="D6" s="203">
        <v>2.5299999999999998</v>
      </c>
      <c r="E6" s="203">
        <v>0</v>
      </c>
      <c r="F6" s="203">
        <v>0</v>
      </c>
      <c r="G6" s="203">
        <v>13.52</v>
      </c>
      <c r="H6" s="203">
        <v>0</v>
      </c>
      <c r="I6" s="203">
        <v>9.74</v>
      </c>
      <c r="J6" s="203">
        <v>1.1100000000000001</v>
      </c>
      <c r="K6" s="203">
        <v>27.71</v>
      </c>
      <c r="L6" s="203">
        <v>46.95</v>
      </c>
      <c r="M6" s="203">
        <v>0</v>
      </c>
      <c r="N6" s="203">
        <v>1.1100000000000001</v>
      </c>
      <c r="O6" s="203">
        <v>1.85</v>
      </c>
      <c r="P6" s="203">
        <v>2.2400000000000002</v>
      </c>
      <c r="Q6" s="203">
        <v>3.61</v>
      </c>
      <c r="R6" s="203">
        <v>5.95</v>
      </c>
      <c r="S6" s="203">
        <v>3.81</v>
      </c>
      <c r="T6" s="203">
        <v>0</v>
      </c>
      <c r="U6" s="203">
        <v>8.9499999999999993</v>
      </c>
      <c r="V6" s="203">
        <v>0.19</v>
      </c>
      <c r="W6" s="203">
        <v>0.42</v>
      </c>
      <c r="X6" s="203">
        <v>1.37</v>
      </c>
      <c r="Y6" s="203">
        <v>0</v>
      </c>
      <c r="Z6" s="203">
        <v>2.59</v>
      </c>
      <c r="AA6" s="203">
        <v>0.84</v>
      </c>
      <c r="AB6" s="203">
        <v>0</v>
      </c>
      <c r="AC6" s="203">
        <v>11.68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25.07</v>
      </c>
      <c r="AJ6" s="203">
        <v>0</v>
      </c>
      <c r="AK6" s="203">
        <v>9.92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8.14</v>
      </c>
      <c r="D7" s="203">
        <v>2.5299999999999998</v>
      </c>
      <c r="E7" s="203">
        <v>0</v>
      </c>
      <c r="F7" s="203">
        <v>0</v>
      </c>
      <c r="G7" s="203">
        <v>13.52</v>
      </c>
      <c r="H7" s="203">
        <v>0</v>
      </c>
      <c r="I7" s="203">
        <v>9.74</v>
      </c>
      <c r="J7" s="203">
        <v>1.1100000000000001</v>
      </c>
      <c r="K7" s="203">
        <v>27.71</v>
      </c>
      <c r="L7" s="203">
        <v>46.51</v>
      </c>
      <c r="M7" s="203">
        <v>0</v>
      </c>
      <c r="N7" s="203">
        <v>1.1100000000000001</v>
      </c>
      <c r="O7" s="203">
        <v>1.85</v>
      </c>
      <c r="P7" s="203">
        <v>2.2400000000000002</v>
      </c>
      <c r="Q7" s="203">
        <v>3.56</v>
      </c>
      <c r="R7" s="203">
        <v>5.95</v>
      </c>
      <c r="S7" s="203">
        <v>3.81</v>
      </c>
      <c r="T7" s="203">
        <v>0</v>
      </c>
      <c r="U7" s="203">
        <v>8.9499999999999993</v>
      </c>
      <c r="V7" s="203">
        <v>0.19</v>
      </c>
      <c r="W7" s="203">
        <v>0.47</v>
      </c>
      <c r="X7" s="203">
        <v>1.37</v>
      </c>
      <c r="Y7" s="203">
        <v>0</v>
      </c>
      <c r="Z7" s="203">
        <v>2.59</v>
      </c>
      <c r="AA7" s="203">
        <v>0.84</v>
      </c>
      <c r="AB7" s="203">
        <v>0</v>
      </c>
      <c r="AC7" s="203">
        <v>11.68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25.07</v>
      </c>
      <c r="AJ7" s="203">
        <v>0</v>
      </c>
      <c r="AK7" s="203">
        <v>9.92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8.14</v>
      </c>
      <c r="D8" s="203">
        <v>2.5299999999999998</v>
      </c>
      <c r="E8" s="203">
        <v>0</v>
      </c>
      <c r="F8" s="203">
        <v>0</v>
      </c>
      <c r="G8" s="203">
        <v>13.52</v>
      </c>
      <c r="H8" s="203">
        <v>0</v>
      </c>
      <c r="I8" s="203">
        <v>9.74</v>
      </c>
      <c r="J8" s="203">
        <v>1.1100000000000001</v>
      </c>
      <c r="K8" s="203">
        <v>27.71</v>
      </c>
      <c r="L8" s="203">
        <v>46.51</v>
      </c>
      <c r="M8" s="203">
        <v>0</v>
      </c>
      <c r="N8" s="203">
        <v>1.1100000000000001</v>
      </c>
      <c r="O8" s="203">
        <v>1.85</v>
      </c>
      <c r="P8" s="203">
        <v>2.2400000000000002</v>
      </c>
      <c r="Q8" s="203">
        <v>3.56</v>
      </c>
      <c r="R8" s="203">
        <v>5.95</v>
      </c>
      <c r="S8" s="203">
        <v>3.81</v>
      </c>
      <c r="T8" s="203">
        <v>0</v>
      </c>
      <c r="U8" s="203">
        <v>8.9499999999999993</v>
      </c>
      <c r="V8" s="203">
        <v>0.19</v>
      </c>
      <c r="W8" s="203">
        <v>0.49</v>
      </c>
      <c r="X8" s="203">
        <v>1.37</v>
      </c>
      <c r="Y8" s="203">
        <v>0</v>
      </c>
      <c r="Z8" s="203">
        <v>2.59</v>
      </c>
      <c r="AA8" s="203">
        <v>0.84</v>
      </c>
      <c r="AB8" s="203">
        <v>0</v>
      </c>
      <c r="AC8" s="203">
        <v>11.68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25.25</v>
      </c>
      <c r="AJ8" s="203">
        <v>0</v>
      </c>
      <c r="AK8" s="203">
        <v>9.92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8.14</v>
      </c>
      <c r="D9" s="203">
        <v>2.5299999999999998</v>
      </c>
      <c r="E9" s="203">
        <v>0</v>
      </c>
      <c r="F9" s="203">
        <v>0</v>
      </c>
      <c r="G9" s="203">
        <v>13.52</v>
      </c>
      <c r="H9" s="203">
        <v>0</v>
      </c>
      <c r="I9" s="203">
        <v>9.74</v>
      </c>
      <c r="J9" s="203">
        <v>1.1100000000000001</v>
      </c>
      <c r="K9" s="203">
        <v>27.71</v>
      </c>
      <c r="L9" s="203">
        <v>46.51</v>
      </c>
      <c r="M9" s="203">
        <v>0</v>
      </c>
      <c r="N9" s="203">
        <v>1.1100000000000001</v>
      </c>
      <c r="O9" s="203">
        <v>1.85</v>
      </c>
      <c r="P9" s="203">
        <v>2.2400000000000002</v>
      </c>
      <c r="Q9" s="203">
        <v>0.21</v>
      </c>
      <c r="R9" s="203">
        <v>0.39</v>
      </c>
      <c r="S9" s="203">
        <v>0.25</v>
      </c>
      <c r="T9" s="203">
        <v>0</v>
      </c>
      <c r="U9" s="203">
        <v>8.9499999999999993</v>
      </c>
      <c r="V9" s="203">
        <v>0.19</v>
      </c>
      <c r="W9" s="203">
        <v>0.42</v>
      </c>
      <c r="X9" s="203">
        <v>1.37</v>
      </c>
      <c r="Y9" s="203">
        <v>0</v>
      </c>
      <c r="Z9" s="203">
        <v>34.21</v>
      </c>
      <c r="AA9" s="203">
        <v>0.84</v>
      </c>
      <c r="AB9" s="203">
        <v>0</v>
      </c>
      <c r="AC9" s="203">
        <v>11.68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25.25</v>
      </c>
      <c r="AJ9" s="203">
        <v>0</v>
      </c>
      <c r="AK9" s="203">
        <v>9.92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8.14</v>
      </c>
      <c r="D10" s="203">
        <v>2.5299999999999998</v>
      </c>
      <c r="E10" s="203">
        <v>0</v>
      </c>
      <c r="F10" s="203">
        <v>0</v>
      </c>
      <c r="G10" s="203">
        <v>13.52</v>
      </c>
      <c r="H10" s="203">
        <v>0</v>
      </c>
      <c r="I10" s="203">
        <v>9.74</v>
      </c>
      <c r="J10" s="203">
        <v>1.1100000000000001</v>
      </c>
      <c r="K10" s="203">
        <v>27.71</v>
      </c>
      <c r="L10" s="203">
        <v>46.51</v>
      </c>
      <c r="M10" s="203">
        <v>0</v>
      </c>
      <c r="N10" s="203">
        <v>1.1100000000000001</v>
      </c>
      <c r="O10" s="203">
        <v>1.85</v>
      </c>
      <c r="P10" s="203">
        <v>2.2400000000000002</v>
      </c>
      <c r="Q10" s="203">
        <v>0.21</v>
      </c>
      <c r="R10" s="203">
        <v>0.39</v>
      </c>
      <c r="S10" s="203">
        <v>0.25</v>
      </c>
      <c r="T10" s="203">
        <v>0</v>
      </c>
      <c r="U10" s="203">
        <v>8.9499999999999993</v>
      </c>
      <c r="V10" s="203">
        <v>0.19</v>
      </c>
      <c r="W10" s="203">
        <v>0.42</v>
      </c>
      <c r="X10" s="203">
        <v>1.37</v>
      </c>
      <c r="Y10" s="203">
        <v>0</v>
      </c>
      <c r="Z10" s="203">
        <v>37.93</v>
      </c>
      <c r="AA10" s="203">
        <v>0.84</v>
      </c>
      <c r="AB10" s="203">
        <v>0</v>
      </c>
      <c r="AC10" s="203">
        <v>11.68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25.25</v>
      </c>
      <c r="AJ10" s="203">
        <v>0</v>
      </c>
      <c r="AK10" s="203">
        <v>9.92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8.14</v>
      </c>
      <c r="D11" s="203">
        <v>2.5299999999999998</v>
      </c>
      <c r="E11" s="203">
        <v>0</v>
      </c>
      <c r="F11" s="203">
        <v>0</v>
      </c>
      <c r="G11" s="203">
        <v>13.52</v>
      </c>
      <c r="H11" s="203">
        <v>0</v>
      </c>
      <c r="I11" s="203">
        <v>9.74</v>
      </c>
      <c r="J11" s="203">
        <v>1.1100000000000001</v>
      </c>
      <c r="K11" s="203">
        <v>24.39</v>
      </c>
      <c r="L11" s="203">
        <v>46.49</v>
      </c>
      <c r="M11" s="203">
        <v>0</v>
      </c>
      <c r="N11" s="203">
        <v>1.1100000000000001</v>
      </c>
      <c r="O11" s="203">
        <v>1.85</v>
      </c>
      <c r="P11" s="203">
        <v>2.2400000000000002</v>
      </c>
      <c r="Q11" s="203">
        <v>3.54</v>
      </c>
      <c r="R11" s="203">
        <v>5.95</v>
      </c>
      <c r="S11" s="203">
        <v>3.81</v>
      </c>
      <c r="T11" s="203">
        <v>0</v>
      </c>
      <c r="U11" s="203">
        <v>8.9499999999999993</v>
      </c>
      <c r="V11" s="203">
        <v>5.27</v>
      </c>
      <c r="W11" s="203">
        <v>0.5</v>
      </c>
      <c r="X11" s="203">
        <v>1.37</v>
      </c>
      <c r="Y11" s="203">
        <v>0</v>
      </c>
      <c r="Z11" s="203">
        <v>37.93</v>
      </c>
      <c r="AA11" s="203">
        <v>0.84</v>
      </c>
      <c r="AB11" s="203">
        <v>0</v>
      </c>
      <c r="AC11" s="203">
        <v>11.68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25.25</v>
      </c>
      <c r="AJ11" s="203">
        <v>0</v>
      </c>
      <c r="AK11" s="203">
        <v>9.92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8.14</v>
      </c>
      <c r="D12" s="203">
        <v>2.5299999999999998</v>
      </c>
      <c r="E12" s="203">
        <v>0</v>
      </c>
      <c r="F12" s="203">
        <v>0</v>
      </c>
      <c r="G12" s="203">
        <v>13.52</v>
      </c>
      <c r="H12" s="203">
        <v>0</v>
      </c>
      <c r="I12" s="203">
        <v>9.74</v>
      </c>
      <c r="J12" s="203">
        <v>1.1100000000000001</v>
      </c>
      <c r="K12" s="203">
        <v>24.39</v>
      </c>
      <c r="L12" s="203">
        <v>46.49</v>
      </c>
      <c r="M12" s="203">
        <v>0</v>
      </c>
      <c r="N12" s="203">
        <v>1.1100000000000001</v>
      </c>
      <c r="O12" s="203">
        <v>1.85</v>
      </c>
      <c r="P12" s="203">
        <v>2.2400000000000002</v>
      </c>
      <c r="Q12" s="203">
        <v>2.72</v>
      </c>
      <c r="R12" s="203">
        <v>5.13</v>
      </c>
      <c r="S12" s="203">
        <v>3.21</v>
      </c>
      <c r="T12" s="203">
        <v>0</v>
      </c>
      <c r="U12" s="203">
        <v>8.9499999999999993</v>
      </c>
      <c r="V12" s="203">
        <v>5.27</v>
      </c>
      <c r="W12" s="203">
        <v>0.47</v>
      </c>
      <c r="X12" s="203">
        <v>1.37</v>
      </c>
      <c r="Y12" s="203">
        <v>0</v>
      </c>
      <c r="Z12" s="203">
        <v>37.93</v>
      </c>
      <c r="AA12" s="203">
        <v>0.84</v>
      </c>
      <c r="AB12" s="203">
        <v>0</v>
      </c>
      <c r="AC12" s="203">
        <v>11.68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25.25</v>
      </c>
      <c r="AJ12" s="203">
        <v>0</v>
      </c>
      <c r="AK12" s="203">
        <v>8.4700000000000006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8.14</v>
      </c>
      <c r="D13" s="203">
        <v>2.5299999999999998</v>
      </c>
      <c r="E13" s="203">
        <v>0</v>
      </c>
      <c r="F13" s="203">
        <v>0</v>
      </c>
      <c r="G13" s="203">
        <v>13.52</v>
      </c>
      <c r="H13" s="203">
        <v>0</v>
      </c>
      <c r="I13" s="203">
        <v>9.74</v>
      </c>
      <c r="J13" s="203">
        <v>1.1100000000000001</v>
      </c>
      <c r="K13" s="203">
        <v>24.39</v>
      </c>
      <c r="L13" s="203">
        <v>46.49</v>
      </c>
      <c r="M13" s="203">
        <v>0</v>
      </c>
      <c r="N13" s="203">
        <v>1.1100000000000001</v>
      </c>
      <c r="O13" s="203">
        <v>1.85</v>
      </c>
      <c r="P13" s="203">
        <v>2.2400000000000002</v>
      </c>
      <c r="Q13" s="203">
        <v>2.72</v>
      </c>
      <c r="R13" s="203">
        <v>5.13</v>
      </c>
      <c r="S13" s="203">
        <v>3.21</v>
      </c>
      <c r="T13" s="203">
        <v>0</v>
      </c>
      <c r="U13" s="203">
        <v>8.9499999999999993</v>
      </c>
      <c r="V13" s="203">
        <v>5.27</v>
      </c>
      <c r="W13" s="203">
        <v>0.47</v>
      </c>
      <c r="X13" s="203">
        <v>1.38</v>
      </c>
      <c r="Y13" s="203">
        <v>0</v>
      </c>
      <c r="Z13" s="203">
        <v>37.93</v>
      </c>
      <c r="AA13" s="203">
        <v>0.84</v>
      </c>
      <c r="AB13" s="203">
        <v>0</v>
      </c>
      <c r="AC13" s="203">
        <v>11.68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25.25</v>
      </c>
      <c r="AJ13" s="203">
        <v>0</v>
      </c>
      <c r="AK13" s="203">
        <v>8.4700000000000006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8.14</v>
      </c>
      <c r="D14" s="203">
        <v>2.5299999999999998</v>
      </c>
      <c r="E14" s="203">
        <v>0</v>
      </c>
      <c r="F14" s="203">
        <v>0</v>
      </c>
      <c r="G14" s="203">
        <v>13.52</v>
      </c>
      <c r="H14" s="203">
        <v>0</v>
      </c>
      <c r="I14" s="203">
        <v>9.74</v>
      </c>
      <c r="J14" s="203">
        <v>1.1100000000000001</v>
      </c>
      <c r="K14" s="203">
        <v>24.39</v>
      </c>
      <c r="L14" s="203">
        <v>46.49</v>
      </c>
      <c r="M14" s="203">
        <v>0</v>
      </c>
      <c r="N14" s="203">
        <v>1.1100000000000001</v>
      </c>
      <c r="O14" s="203">
        <v>1.85</v>
      </c>
      <c r="P14" s="203">
        <v>2.2400000000000002</v>
      </c>
      <c r="Q14" s="203">
        <v>0</v>
      </c>
      <c r="R14" s="203">
        <v>0</v>
      </c>
      <c r="S14" s="203">
        <v>0</v>
      </c>
      <c r="T14" s="203">
        <v>0</v>
      </c>
      <c r="U14" s="203">
        <v>8.9499999999999993</v>
      </c>
      <c r="V14" s="203">
        <v>5.27</v>
      </c>
      <c r="W14" s="203">
        <v>0.47</v>
      </c>
      <c r="X14" s="203">
        <v>1.38</v>
      </c>
      <c r="Y14" s="203">
        <v>0</v>
      </c>
      <c r="Z14" s="203">
        <v>37.93</v>
      </c>
      <c r="AA14" s="203">
        <v>0.84</v>
      </c>
      <c r="AB14" s="203">
        <v>0</v>
      </c>
      <c r="AC14" s="203">
        <v>11.68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25.25</v>
      </c>
      <c r="AJ14" s="203">
        <v>0</v>
      </c>
      <c r="AK14" s="203">
        <v>8.4700000000000006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8.14</v>
      </c>
      <c r="D15" s="203">
        <v>2.5299999999999998</v>
      </c>
      <c r="E15" s="203">
        <v>0</v>
      </c>
      <c r="F15" s="203">
        <v>0</v>
      </c>
      <c r="G15" s="203">
        <v>13.52</v>
      </c>
      <c r="H15" s="203">
        <v>0</v>
      </c>
      <c r="I15" s="203">
        <v>9.74</v>
      </c>
      <c r="J15" s="203">
        <v>1.1100000000000001</v>
      </c>
      <c r="K15" s="203">
        <v>24.39</v>
      </c>
      <c r="L15" s="203">
        <v>46.49</v>
      </c>
      <c r="M15" s="203">
        <v>0</v>
      </c>
      <c r="N15" s="203">
        <v>1.1100000000000001</v>
      </c>
      <c r="O15" s="203">
        <v>1.85</v>
      </c>
      <c r="P15" s="203">
        <v>2.2400000000000002</v>
      </c>
      <c r="Q15" s="203">
        <v>0</v>
      </c>
      <c r="R15" s="203">
        <v>0</v>
      </c>
      <c r="S15" s="203">
        <v>0</v>
      </c>
      <c r="T15" s="203">
        <v>0</v>
      </c>
      <c r="U15" s="203">
        <v>8.9499999999999993</v>
      </c>
      <c r="V15" s="203">
        <v>5.27</v>
      </c>
      <c r="W15" s="203">
        <v>0.45</v>
      </c>
      <c r="X15" s="203">
        <v>1.38</v>
      </c>
      <c r="Y15" s="203">
        <v>0</v>
      </c>
      <c r="Z15" s="203">
        <v>37.93</v>
      </c>
      <c r="AA15" s="203">
        <v>0.84</v>
      </c>
      <c r="AB15" s="203">
        <v>0</v>
      </c>
      <c r="AC15" s="203">
        <v>11.68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25.25</v>
      </c>
      <c r="AJ15" s="203">
        <v>0</v>
      </c>
      <c r="AK15" s="203">
        <v>9.92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8.14</v>
      </c>
      <c r="D16" s="203">
        <v>2.5299999999999998</v>
      </c>
      <c r="E16" s="203">
        <v>0</v>
      </c>
      <c r="F16" s="203">
        <v>0</v>
      </c>
      <c r="G16" s="203">
        <v>13.52</v>
      </c>
      <c r="H16" s="203">
        <v>0</v>
      </c>
      <c r="I16" s="203">
        <v>9.74</v>
      </c>
      <c r="J16" s="203">
        <v>1.1100000000000001</v>
      </c>
      <c r="K16" s="203">
        <v>24.39</v>
      </c>
      <c r="L16" s="203">
        <v>46.49</v>
      </c>
      <c r="M16" s="203">
        <v>0</v>
      </c>
      <c r="N16" s="203">
        <v>1.1100000000000001</v>
      </c>
      <c r="O16" s="203">
        <v>1.85</v>
      </c>
      <c r="P16" s="203">
        <v>2.2400000000000002</v>
      </c>
      <c r="Q16" s="203">
        <v>2.6</v>
      </c>
      <c r="R16" s="203">
        <v>5.13</v>
      </c>
      <c r="S16" s="203">
        <v>3.21</v>
      </c>
      <c r="T16" s="203">
        <v>0</v>
      </c>
      <c r="U16" s="203">
        <v>8.9499999999999993</v>
      </c>
      <c r="V16" s="203">
        <v>5.27</v>
      </c>
      <c r="W16" s="203">
        <v>0.45</v>
      </c>
      <c r="X16" s="203">
        <v>1.38</v>
      </c>
      <c r="Y16" s="203">
        <v>0</v>
      </c>
      <c r="Z16" s="203">
        <v>37.93</v>
      </c>
      <c r="AA16" s="203">
        <v>0.84</v>
      </c>
      <c r="AB16" s="203">
        <v>0</v>
      </c>
      <c r="AC16" s="203">
        <v>11.68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25.25</v>
      </c>
      <c r="AJ16" s="203">
        <v>0</v>
      </c>
      <c r="AK16" s="203">
        <v>9.92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8.14</v>
      </c>
      <c r="D17" s="203">
        <v>2.5299999999999998</v>
      </c>
      <c r="E17" s="203">
        <v>0</v>
      </c>
      <c r="F17" s="203">
        <v>0</v>
      </c>
      <c r="G17" s="203">
        <v>13.52</v>
      </c>
      <c r="H17" s="203">
        <v>0</v>
      </c>
      <c r="I17" s="203">
        <v>9.74</v>
      </c>
      <c r="J17" s="203">
        <v>1.1100000000000001</v>
      </c>
      <c r="K17" s="203">
        <v>24.38</v>
      </c>
      <c r="L17" s="203">
        <v>46.49</v>
      </c>
      <c r="M17" s="203">
        <v>0</v>
      </c>
      <c r="N17" s="203">
        <v>1.1100000000000001</v>
      </c>
      <c r="O17" s="203">
        <v>1.85</v>
      </c>
      <c r="P17" s="203">
        <v>2.2400000000000002</v>
      </c>
      <c r="Q17" s="203">
        <v>2.6</v>
      </c>
      <c r="R17" s="203">
        <v>5.07</v>
      </c>
      <c r="S17" s="203">
        <v>3.15</v>
      </c>
      <c r="T17" s="203">
        <v>0</v>
      </c>
      <c r="U17" s="203">
        <v>8.9499999999999993</v>
      </c>
      <c r="V17" s="203">
        <v>5.27</v>
      </c>
      <c r="W17" s="203">
        <v>0.47</v>
      </c>
      <c r="X17" s="203">
        <v>1.38</v>
      </c>
      <c r="Y17" s="203">
        <v>0</v>
      </c>
      <c r="Z17" s="203">
        <v>37.93</v>
      </c>
      <c r="AA17" s="203">
        <v>0.84</v>
      </c>
      <c r="AB17" s="203">
        <v>0</v>
      </c>
      <c r="AC17" s="203">
        <v>11.68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25.25</v>
      </c>
      <c r="AJ17" s="203">
        <v>0</v>
      </c>
      <c r="AK17" s="203">
        <v>8.4700000000000006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8.14</v>
      </c>
      <c r="D18" s="203">
        <v>2.5299999999999998</v>
      </c>
      <c r="E18" s="203">
        <v>0</v>
      </c>
      <c r="F18" s="203">
        <v>0</v>
      </c>
      <c r="G18" s="203">
        <v>13.52</v>
      </c>
      <c r="H18" s="203">
        <v>0</v>
      </c>
      <c r="I18" s="203">
        <v>9.74</v>
      </c>
      <c r="J18" s="203">
        <v>1.1100000000000001</v>
      </c>
      <c r="K18" s="203">
        <v>24.38</v>
      </c>
      <c r="L18" s="203">
        <v>46.49</v>
      </c>
      <c r="M18" s="203">
        <v>0</v>
      </c>
      <c r="N18" s="203">
        <v>1.1100000000000001</v>
      </c>
      <c r="O18" s="203">
        <v>1.85</v>
      </c>
      <c r="P18" s="203">
        <v>2.2400000000000002</v>
      </c>
      <c r="Q18" s="203">
        <v>2.6</v>
      </c>
      <c r="R18" s="203">
        <v>5.07</v>
      </c>
      <c r="S18" s="203">
        <v>3.15</v>
      </c>
      <c r="T18" s="203">
        <v>0</v>
      </c>
      <c r="U18" s="203">
        <v>8.9499999999999993</v>
      </c>
      <c r="V18" s="203">
        <v>5.27</v>
      </c>
      <c r="W18" s="203">
        <v>0.47</v>
      </c>
      <c r="X18" s="203">
        <v>1.38</v>
      </c>
      <c r="Y18" s="203">
        <v>0</v>
      </c>
      <c r="Z18" s="203">
        <v>37.93</v>
      </c>
      <c r="AA18" s="203">
        <v>0.84</v>
      </c>
      <c r="AB18" s="203">
        <v>0</v>
      </c>
      <c r="AC18" s="203">
        <v>11.68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25.25</v>
      </c>
      <c r="AJ18" s="203">
        <v>0</v>
      </c>
      <c r="AK18" s="203">
        <v>8.4700000000000006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8.14</v>
      </c>
      <c r="D19" s="203">
        <v>2.5299999999999998</v>
      </c>
      <c r="E19" s="203">
        <v>0</v>
      </c>
      <c r="F19" s="203">
        <v>0</v>
      </c>
      <c r="G19" s="203">
        <v>13.52</v>
      </c>
      <c r="H19" s="203">
        <v>0</v>
      </c>
      <c r="I19" s="203">
        <v>9.74</v>
      </c>
      <c r="J19" s="203">
        <v>1.1100000000000001</v>
      </c>
      <c r="K19" s="203">
        <v>24.38</v>
      </c>
      <c r="L19" s="203">
        <v>46.49</v>
      </c>
      <c r="M19" s="203">
        <v>0</v>
      </c>
      <c r="N19" s="203">
        <v>1.1100000000000001</v>
      </c>
      <c r="O19" s="203">
        <v>1.85</v>
      </c>
      <c r="P19" s="203">
        <v>2.2400000000000002</v>
      </c>
      <c r="Q19" s="203">
        <v>2.6</v>
      </c>
      <c r="R19" s="203">
        <v>5.07</v>
      </c>
      <c r="S19" s="203">
        <v>3.15</v>
      </c>
      <c r="T19" s="203">
        <v>0</v>
      </c>
      <c r="U19" s="203">
        <v>8.9499999999999993</v>
      </c>
      <c r="V19" s="203">
        <v>5.27</v>
      </c>
      <c r="W19" s="203">
        <v>0.45</v>
      </c>
      <c r="X19" s="203">
        <v>1.38</v>
      </c>
      <c r="Y19" s="203">
        <v>0</v>
      </c>
      <c r="Z19" s="203">
        <v>17.7</v>
      </c>
      <c r="AA19" s="203">
        <v>0.84</v>
      </c>
      <c r="AB19" s="203">
        <v>0</v>
      </c>
      <c r="AC19" s="203">
        <v>11.32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25.25</v>
      </c>
      <c r="AJ19" s="203">
        <v>0</v>
      </c>
      <c r="AK19" s="203">
        <v>8.4700000000000006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8.14</v>
      </c>
      <c r="D20" s="203">
        <v>2.5299999999999998</v>
      </c>
      <c r="E20" s="203">
        <v>0</v>
      </c>
      <c r="F20" s="203">
        <v>0</v>
      </c>
      <c r="G20" s="203">
        <v>13.52</v>
      </c>
      <c r="H20" s="203">
        <v>0</v>
      </c>
      <c r="I20" s="203">
        <v>9.74</v>
      </c>
      <c r="J20" s="203">
        <v>1.1100000000000001</v>
      </c>
      <c r="K20" s="203">
        <v>24.38</v>
      </c>
      <c r="L20" s="203">
        <v>46.49</v>
      </c>
      <c r="M20" s="203">
        <v>0</v>
      </c>
      <c r="N20" s="203">
        <v>1.1100000000000001</v>
      </c>
      <c r="O20" s="203">
        <v>1.85</v>
      </c>
      <c r="P20" s="203">
        <v>2.2400000000000002</v>
      </c>
      <c r="Q20" s="203">
        <v>2.6</v>
      </c>
      <c r="R20" s="203">
        <v>5.07</v>
      </c>
      <c r="S20" s="203">
        <v>3.15</v>
      </c>
      <c r="T20" s="203">
        <v>0</v>
      </c>
      <c r="U20" s="203">
        <v>8.9499999999999993</v>
      </c>
      <c r="V20" s="203">
        <v>5.27</v>
      </c>
      <c r="W20" s="203">
        <v>0.47</v>
      </c>
      <c r="X20" s="203">
        <v>1.37</v>
      </c>
      <c r="Y20" s="203">
        <v>0</v>
      </c>
      <c r="Z20" s="203">
        <v>17.7</v>
      </c>
      <c r="AA20" s="203">
        <v>0.84</v>
      </c>
      <c r="AB20" s="203">
        <v>0</v>
      </c>
      <c r="AC20" s="203">
        <v>11.32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25.25</v>
      </c>
      <c r="AJ20" s="203">
        <v>0</v>
      </c>
      <c r="AK20" s="203">
        <v>8.4700000000000006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8.14</v>
      </c>
      <c r="D21" s="203">
        <v>2.5299999999999998</v>
      </c>
      <c r="E21" s="203">
        <v>0</v>
      </c>
      <c r="F21" s="203">
        <v>0</v>
      </c>
      <c r="G21" s="203">
        <v>13.52</v>
      </c>
      <c r="H21" s="203">
        <v>0</v>
      </c>
      <c r="I21" s="203">
        <v>9.74</v>
      </c>
      <c r="J21" s="203">
        <v>1.1100000000000001</v>
      </c>
      <c r="K21" s="203">
        <v>24.38</v>
      </c>
      <c r="L21" s="203">
        <v>46.49</v>
      </c>
      <c r="M21" s="203">
        <v>0</v>
      </c>
      <c r="N21" s="203">
        <v>1.1100000000000001</v>
      </c>
      <c r="O21" s="203">
        <v>1.85</v>
      </c>
      <c r="P21" s="203">
        <v>2.2400000000000002</v>
      </c>
      <c r="Q21" s="203">
        <v>2.6</v>
      </c>
      <c r="R21" s="203">
        <v>5.07</v>
      </c>
      <c r="S21" s="203">
        <v>3.15</v>
      </c>
      <c r="T21" s="203">
        <v>0</v>
      </c>
      <c r="U21" s="203">
        <v>8.9499999999999993</v>
      </c>
      <c r="V21" s="203">
        <v>5.27</v>
      </c>
      <c r="W21" s="203">
        <v>0.42</v>
      </c>
      <c r="X21" s="203">
        <v>1.38</v>
      </c>
      <c r="Y21" s="203">
        <v>0</v>
      </c>
      <c r="Z21" s="203">
        <v>17.7</v>
      </c>
      <c r="AA21" s="203">
        <v>0.84</v>
      </c>
      <c r="AB21" s="203">
        <v>0</v>
      </c>
      <c r="AC21" s="203">
        <v>11.32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25.25</v>
      </c>
      <c r="AJ21" s="203">
        <v>0</v>
      </c>
      <c r="AK21" s="203">
        <v>8.4700000000000006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8.14</v>
      </c>
      <c r="D22" s="203">
        <v>2.5299999999999998</v>
      </c>
      <c r="E22" s="203">
        <v>0</v>
      </c>
      <c r="F22" s="203">
        <v>0</v>
      </c>
      <c r="G22" s="203">
        <v>13.52</v>
      </c>
      <c r="H22" s="203">
        <v>0</v>
      </c>
      <c r="I22" s="203">
        <v>9.74</v>
      </c>
      <c r="J22" s="203">
        <v>1.1100000000000001</v>
      </c>
      <c r="K22" s="203">
        <v>24.38</v>
      </c>
      <c r="L22" s="203">
        <v>46.49</v>
      </c>
      <c r="M22" s="203">
        <v>0</v>
      </c>
      <c r="N22" s="203">
        <v>1.1100000000000001</v>
      </c>
      <c r="O22" s="203">
        <v>1.85</v>
      </c>
      <c r="P22" s="203">
        <v>2.2400000000000002</v>
      </c>
      <c r="Q22" s="203">
        <v>0</v>
      </c>
      <c r="R22" s="203">
        <v>0</v>
      </c>
      <c r="S22" s="203">
        <v>0</v>
      </c>
      <c r="T22" s="203">
        <v>0</v>
      </c>
      <c r="U22" s="203">
        <v>8.9499999999999993</v>
      </c>
      <c r="V22" s="203">
        <v>0.2</v>
      </c>
      <c r="W22" s="203">
        <v>0.42</v>
      </c>
      <c r="X22" s="203">
        <v>1.38</v>
      </c>
      <c r="Y22" s="203">
        <v>0</v>
      </c>
      <c r="Z22" s="203">
        <v>2.59</v>
      </c>
      <c r="AA22" s="203">
        <v>0.84</v>
      </c>
      <c r="AB22" s="203">
        <v>0</v>
      </c>
      <c r="AC22" s="203">
        <v>11.32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25.25</v>
      </c>
      <c r="AJ22" s="203">
        <v>0</v>
      </c>
      <c r="AK22" s="203">
        <v>8.4700000000000006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8.14</v>
      </c>
      <c r="D23" s="203">
        <v>2.5299999999999998</v>
      </c>
      <c r="E23" s="203">
        <v>0</v>
      </c>
      <c r="F23" s="203">
        <v>0</v>
      </c>
      <c r="G23" s="203">
        <v>13.52</v>
      </c>
      <c r="H23" s="203">
        <v>0</v>
      </c>
      <c r="I23" s="203">
        <v>9.74</v>
      </c>
      <c r="J23" s="203">
        <v>1.1100000000000001</v>
      </c>
      <c r="K23" s="203">
        <v>24.38</v>
      </c>
      <c r="L23" s="203">
        <v>46.49</v>
      </c>
      <c r="M23" s="203">
        <v>0</v>
      </c>
      <c r="N23" s="203">
        <v>1.1100000000000001</v>
      </c>
      <c r="O23" s="203">
        <v>1.85</v>
      </c>
      <c r="P23" s="203">
        <v>2.25</v>
      </c>
      <c r="Q23" s="203">
        <v>0</v>
      </c>
      <c r="R23" s="203">
        <v>0</v>
      </c>
      <c r="S23" s="203">
        <v>0</v>
      </c>
      <c r="T23" s="203">
        <v>0</v>
      </c>
      <c r="U23" s="203">
        <v>8.9499999999999993</v>
      </c>
      <c r="V23" s="203">
        <v>0.2</v>
      </c>
      <c r="W23" s="203">
        <v>0.42</v>
      </c>
      <c r="X23" s="203">
        <v>1.38</v>
      </c>
      <c r="Y23" s="203">
        <v>0</v>
      </c>
      <c r="Z23" s="203">
        <v>2.59</v>
      </c>
      <c r="AA23" s="203">
        <v>0.84</v>
      </c>
      <c r="AB23" s="203">
        <v>0</v>
      </c>
      <c r="AC23" s="203">
        <v>11.32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25.25</v>
      </c>
      <c r="AJ23" s="203">
        <v>0</v>
      </c>
      <c r="AK23" s="203">
        <v>8.4700000000000006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8.14</v>
      </c>
      <c r="D24" s="203">
        <v>2.5299999999999998</v>
      </c>
      <c r="E24" s="203">
        <v>0</v>
      </c>
      <c r="F24" s="203">
        <v>0</v>
      </c>
      <c r="G24" s="203">
        <v>13.52</v>
      </c>
      <c r="H24" s="203">
        <v>0</v>
      </c>
      <c r="I24" s="203">
        <v>9.74</v>
      </c>
      <c r="J24" s="203">
        <v>1.1100000000000001</v>
      </c>
      <c r="K24" s="203">
        <v>24.38</v>
      </c>
      <c r="L24" s="203">
        <v>46.49</v>
      </c>
      <c r="M24" s="203">
        <v>0</v>
      </c>
      <c r="N24" s="203">
        <v>1.1100000000000001</v>
      </c>
      <c r="O24" s="203">
        <v>1.85</v>
      </c>
      <c r="P24" s="203">
        <v>2.2400000000000002</v>
      </c>
      <c r="Q24" s="203">
        <v>0</v>
      </c>
      <c r="R24" s="203">
        <v>0</v>
      </c>
      <c r="S24" s="203">
        <v>0</v>
      </c>
      <c r="T24" s="203">
        <v>0</v>
      </c>
      <c r="U24" s="203">
        <v>8.9499999999999993</v>
      </c>
      <c r="V24" s="203">
        <v>0.2</v>
      </c>
      <c r="W24" s="203">
        <v>0.42</v>
      </c>
      <c r="X24" s="203">
        <v>1.38</v>
      </c>
      <c r="Y24" s="203">
        <v>0</v>
      </c>
      <c r="Z24" s="203">
        <v>2.59</v>
      </c>
      <c r="AA24" s="203">
        <v>0.84</v>
      </c>
      <c r="AB24" s="203">
        <v>0</v>
      </c>
      <c r="AC24" s="203">
        <v>11.32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25.25</v>
      </c>
      <c r="AJ24" s="203">
        <v>0</v>
      </c>
      <c r="AK24" s="203">
        <v>8.4700000000000006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8.14</v>
      </c>
      <c r="D25" s="203">
        <v>2.5299999999999998</v>
      </c>
      <c r="E25" s="203">
        <v>0</v>
      </c>
      <c r="F25" s="203">
        <v>0</v>
      </c>
      <c r="G25" s="203">
        <v>13.52</v>
      </c>
      <c r="H25" s="203">
        <v>0</v>
      </c>
      <c r="I25" s="203">
        <v>9.74</v>
      </c>
      <c r="J25" s="203">
        <v>1.1100000000000001</v>
      </c>
      <c r="K25" s="203">
        <v>24.38</v>
      </c>
      <c r="L25" s="203">
        <v>46.49</v>
      </c>
      <c r="M25" s="203">
        <v>0</v>
      </c>
      <c r="N25" s="203">
        <v>1.1100000000000001</v>
      </c>
      <c r="O25" s="203">
        <v>1.85</v>
      </c>
      <c r="P25" s="203">
        <v>2.2400000000000002</v>
      </c>
      <c r="Q25" s="203">
        <v>0</v>
      </c>
      <c r="R25" s="203">
        <v>0</v>
      </c>
      <c r="S25" s="203">
        <v>0</v>
      </c>
      <c r="T25" s="203">
        <v>0</v>
      </c>
      <c r="U25" s="203">
        <v>8.9499999999999993</v>
      </c>
      <c r="V25" s="203">
        <v>0.2</v>
      </c>
      <c r="W25" s="203">
        <v>0.42</v>
      </c>
      <c r="X25" s="203">
        <v>1.37</v>
      </c>
      <c r="Y25" s="203">
        <v>0</v>
      </c>
      <c r="Z25" s="203">
        <v>2.59</v>
      </c>
      <c r="AA25" s="203">
        <v>0.84</v>
      </c>
      <c r="AB25" s="203">
        <v>0</v>
      </c>
      <c r="AC25" s="203">
        <v>11.32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24.91</v>
      </c>
      <c r="AJ25" s="203">
        <v>0</v>
      </c>
      <c r="AK25" s="203">
        <v>8.4700000000000006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8.14</v>
      </c>
      <c r="D26" s="203">
        <v>2.5299999999999998</v>
      </c>
      <c r="E26" s="203">
        <v>0</v>
      </c>
      <c r="F26" s="203">
        <v>0</v>
      </c>
      <c r="G26" s="203">
        <v>13.52</v>
      </c>
      <c r="H26" s="203">
        <v>0</v>
      </c>
      <c r="I26" s="203">
        <v>9.74</v>
      </c>
      <c r="J26" s="203">
        <v>1.1100000000000001</v>
      </c>
      <c r="K26" s="203">
        <v>1.9</v>
      </c>
      <c r="L26" s="203">
        <v>12.27</v>
      </c>
      <c r="M26" s="203">
        <v>0</v>
      </c>
      <c r="N26" s="203">
        <v>1.1100000000000001</v>
      </c>
      <c r="O26" s="203">
        <v>1.85</v>
      </c>
      <c r="P26" s="203">
        <v>2.2400000000000002</v>
      </c>
      <c r="Q26" s="203">
        <v>0.2</v>
      </c>
      <c r="R26" s="203">
        <v>0</v>
      </c>
      <c r="S26" s="203">
        <v>0.21</v>
      </c>
      <c r="T26" s="203">
        <v>0</v>
      </c>
      <c r="U26" s="203">
        <v>8.9499999999999993</v>
      </c>
      <c r="V26" s="203">
        <v>0.2</v>
      </c>
      <c r="W26" s="203">
        <v>0.42</v>
      </c>
      <c r="X26" s="203">
        <v>1.37</v>
      </c>
      <c r="Y26" s="203">
        <v>0</v>
      </c>
      <c r="Z26" s="203">
        <v>2.59</v>
      </c>
      <c r="AA26" s="203">
        <v>0.84</v>
      </c>
      <c r="AB26" s="203">
        <v>0</v>
      </c>
      <c r="AC26" s="203">
        <v>11.32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24.91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8.14</v>
      </c>
      <c r="D27" s="203">
        <v>2.5299999999999998</v>
      </c>
      <c r="E27" s="203">
        <v>0</v>
      </c>
      <c r="F27" s="203">
        <v>0</v>
      </c>
      <c r="G27" s="203">
        <v>13.52</v>
      </c>
      <c r="H27" s="203">
        <v>0</v>
      </c>
      <c r="I27" s="203">
        <v>9.74</v>
      </c>
      <c r="J27" s="203">
        <v>1.1100000000000001</v>
      </c>
      <c r="K27" s="203">
        <v>25.64</v>
      </c>
      <c r="L27" s="203">
        <v>46.51</v>
      </c>
      <c r="M27" s="203">
        <v>0</v>
      </c>
      <c r="N27" s="203">
        <v>1.1100000000000001</v>
      </c>
      <c r="O27" s="203">
        <v>1.85</v>
      </c>
      <c r="P27" s="203">
        <v>2.2400000000000002</v>
      </c>
      <c r="Q27" s="203">
        <v>3.54</v>
      </c>
      <c r="R27" s="203">
        <v>5.77</v>
      </c>
      <c r="S27" s="203">
        <v>3.7</v>
      </c>
      <c r="T27" s="203">
        <v>0</v>
      </c>
      <c r="U27" s="203">
        <v>8.9499999999999993</v>
      </c>
      <c r="V27" s="203">
        <v>0.19</v>
      </c>
      <c r="W27" s="203">
        <v>0.42</v>
      </c>
      <c r="X27" s="203">
        <v>1.37</v>
      </c>
      <c r="Y27" s="203">
        <v>0</v>
      </c>
      <c r="Z27" s="203">
        <v>2.59</v>
      </c>
      <c r="AA27" s="203">
        <v>0.84</v>
      </c>
      <c r="AB27" s="203">
        <v>0</v>
      </c>
      <c r="AC27" s="203">
        <v>11.32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24.91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8.14</v>
      </c>
      <c r="D28" s="203">
        <v>2.5299999999999998</v>
      </c>
      <c r="E28" s="203">
        <v>0</v>
      </c>
      <c r="F28" s="203">
        <v>0</v>
      </c>
      <c r="G28" s="203">
        <v>13.52</v>
      </c>
      <c r="H28" s="203">
        <v>0</v>
      </c>
      <c r="I28" s="203">
        <v>9.74</v>
      </c>
      <c r="J28" s="203">
        <v>1.1100000000000001</v>
      </c>
      <c r="K28" s="203">
        <v>1.9</v>
      </c>
      <c r="L28" s="203">
        <v>2.39</v>
      </c>
      <c r="M28" s="203">
        <v>0</v>
      </c>
      <c r="N28" s="203">
        <v>1.1100000000000001</v>
      </c>
      <c r="O28" s="203">
        <v>1.85</v>
      </c>
      <c r="P28" s="203">
        <v>2.2400000000000002</v>
      </c>
      <c r="Q28" s="203">
        <v>3.54</v>
      </c>
      <c r="R28" s="203">
        <v>5.77</v>
      </c>
      <c r="S28" s="203">
        <v>3.7</v>
      </c>
      <c r="T28" s="203">
        <v>0</v>
      </c>
      <c r="U28" s="203">
        <v>8.9499999999999993</v>
      </c>
      <c r="V28" s="203">
        <v>0.19</v>
      </c>
      <c r="W28" s="203">
        <v>0.42</v>
      </c>
      <c r="X28" s="203">
        <v>1.37</v>
      </c>
      <c r="Y28" s="203">
        <v>0</v>
      </c>
      <c r="Z28" s="203">
        <v>2.59</v>
      </c>
      <c r="AA28" s="203">
        <v>0.84</v>
      </c>
      <c r="AB28" s="203">
        <v>0</v>
      </c>
      <c r="AC28" s="203">
        <v>11.32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24.91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8.14</v>
      </c>
      <c r="D29" s="203">
        <v>2.5299999999999998</v>
      </c>
      <c r="E29" s="203">
        <v>0</v>
      </c>
      <c r="F29" s="203">
        <v>0</v>
      </c>
      <c r="G29" s="203">
        <v>13.52</v>
      </c>
      <c r="H29" s="203">
        <v>0</v>
      </c>
      <c r="I29" s="203">
        <v>9.74</v>
      </c>
      <c r="J29" s="203">
        <v>1.1100000000000001</v>
      </c>
      <c r="K29" s="203">
        <v>1.9</v>
      </c>
      <c r="L29" s="203">
        <v>2.39</v>
      </c>
      <c r="M29" s="203">
        <v>0</v>
      </c>
      <c r="N29" s="203">
        <v>1.1100000000000001</v>
      </c>
      <c r="O29" s="203">
        <v>1.85</v>
      </c>
      <c r="P29" s="203">
        <v>2.25</v>
      </c>
      <c r="Q29" s="203">
        <v>3.54</v>
      </c>
      <c r="R29" s="203">
        <v>5.77</v>
      </c>
      <c r="S29" s="203">
        <v>3.7</v>
      </c>
      <c r="T29" s="203">
        <v>0</v>
      </c>
      <c r="U29" s="203">
        <v>8.9499999999999993</v>
      </c>
      <c r="V29" s="203">
        <v>0.19</v>
      </c>
      <c r="W29" s="203">
        <v>0.42</v>
      </c>
      <c r="X29" s="203">
        <v>1.37</v>
      </c>
      <c r="Y29" s="203">
        <v>0</v>
      </c>
      <c r="Z29" s="203">
        <v>2.59</v>
      </c>
      <c r="AA29" s="203">
        <v>0.84</v>
      </c>
      <c r="AB29" s="203">
        <v>0</v>
      </c>
      <c r="AC29" s="203">
        <v>3.78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12.35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8.14</v>
      </c>
      <c r="D30" s="203">
        <v>2.5299999999999998</v>
      </c>
      <c r="E30" s="203">
        <v>0</v>
      </c>
      <c r="F30" s="203">
        <v>0</v>
      </c>
      <c r="G30" s="203">
        <v>13.52</v>
      </c>
      <c r="H30" s="203">
        <v>0</v>
      </c>
      <c r="I30" s="203">
        <v>9.74</v>
      </c>
      <c r="J30" s="203">
        <v>1.1100000000000001</v>
      </c>
      <c r="K30" s="203">
        <v>1.9</v>
      </c>
      <c r="L30" s="203">
        <v>2.39</v>
      </c>
      <c r="M30" s="203">
        <v>0</v>
      </c>
      <c r="N30" s="203">
        <v>1.1100000000000001</v>
      </c>
      <c r="O30" s="203">
        <v>1.85</v>
      </c>
      <c r="P30" s="203">
        <v>2.2400000000000002</v>
      </c>
      <c r="Q30" s="203">
        <v>3.54</v>
      </c>
      <c r="R30" s="203">
        <v>5.77</v>
      </c>
      <c r="S30" s="203">
        <v>3.7</v>
      </c>
      <c r="T30" s="203">
        <v>0</v>
      </c>
      <c r="U30" s="203">
        <v>8.9499999999999993</v>
      </c>
      <c r="V30" s="203">
        <v>0.19</v>
      </c>
      <c r="W30" s="203">
        <v>0.42</v>
      </c>
      <c r="X30" s="203">
        <v>1.37</v>
      </c>
      <c r="Y30" s="203">
        <v>0</v>
      </c>
      <c r="Z30" s="203">
        <v>2.59</v>
      </c>
      <c r="AA30" s="203">
        <v>0.84</v>
      </c>
      <c r="AB30" s="203">
        <v>0</v>
      </c>
      <c r="AC30" s="203">
        <v>3.78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10.67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8.14</v>
      </c>
      <c r="D31" s="203">
        <v>2.5299999999999998</v>
      </c>
      <c r="E31" s="203">
        <v>0</v>
      </c>
      <c r="F31" s="203">
        <v>0</v>
      </c>
      <c r="G31" s="203">
        <v>13.52</v>
      </c>
      <c r="H31" s="203">
        <v>0</v>
      </c>
      <c r="I31" s="203">
        <v>9.74</v>
      </c>
      <c r="J31" s="203">
        <v>1.1100000000000001</v>
      </c>
      <c r="K31" s="203">
        <v>3.73</v>
      </c>
      <c r="L31" s="203">
        <v>46.51</v>
      </c>
      <c r="M31" s="203">
        <v>0</v>
      </c>
      <c r="N31" s="203">
        <v>1.1100000000000001</v>
      </c>
      <c r="O31" s="203">
        <v>1.85</v>
      </c>
      <c r="P31" s="203">
        <v>2.2400000000000002</v>
      </c>
      <c r="Q31" s="203">
        <v>3.54</v>
      </c>
      <c r="R31" s="203">
        <v>5.77</v>
      </c>
      <c r="S31" s="203">
        <v>3.7</v>
      </c>
      <c r="T31" s="203">
        <v>0</v>
      </c>
      <c r="U31" s="203">
        <v>8.9499999999999993</v>
      </c>
      <c r="V31" s="203">
        <v>0.19</v>
      </c>
      <c r="W31" s="203">
        <v>0.42</v>
      </c>
      <c r="X31" s="203">
        <v>1.37</v>
      </c>
      <c r="Y31" s="203">
        <v>0</v>
      </c>
      <c r="Z31" s="203">
        <v>2.59</v>
      </c>
      <c r="AA31" s="203">
        <v>0.84</v>
      </c>
      <c r="AB31" s="203">
        <v>0</v>
      </c>
      <c r="AC31" s="203">
        <v>3.78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12.43</v>
      </c>
      <c r="AJ31" s="203">
        <v>0</v>
      </c>
      <c r="AK31" s="203">
        <v>8.4700000000000006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8.14</v>
      </c>
      <c r="D32" s="203">
        <v>2.5299999999999998</v>
      </c>
      <c r="E32" s="203">
        <v>0</v>
      </c>
      <c r="F32" s="203">
        <v>0</v>
      </c>
      <c r="G32" s="203">
        <v>13.52</v>
      </c>
      <c r="H32" s="203">
        <v>0</v>
      </c>
      <c r="I32" s="203">
        <v>9.74</v>
      </c>
      <c r="J32" s="203">
        <v>1.1100000000000001</v>
      </c>
      <c r="K32" s="203">
        <v>3.73</v>
      </c>
      <c r="L32" s="203">
        <v>46.51</v>
      </c>
      <c r="M32" s="203">
        <v>0</v>
      </c>
      <c r="N32" s="203">
        <v>1.1100000000000001</v>
      </c>
      <c r="O32" s="203">
        <v>1.85</v>
      </c>
      <c r="P32" s="203">
        <v>2.2400000000000002</v>
      </c>
      <c r="Q32" s="203">
        <v>3.54</v>
      </c>
      <c r="R32" s="203">
        <v>5.77</v>
      </c>
      <c r="S32" s="203">
        <v>3.7</v>
      </c>
      <c r="T32" s="203">
        <v>0</v>
      </c>
      <c r="U32" s="203">
        <v>8.9499999999999993</v>
      </c>
      <c r="V32" s="203">
        <v>0.19</v>
      </c>
      <c r="W32" s="203">
        <v>0.42</v>
      </c>
      <c r="X32" s="203">
        <v>1.37</v>
      </c>
      <c r="Y32" s="203">
        <v>0</v>
      </c>
      <c r="Z32" s="203">
        <v>2.59</v>
      </c>
      <c r="AA32" s="203">
        <v>0.84</v>
      </c>
      <c r="AB32" s="203">
        <v>0</v>
      </c>
      <c r="AC32" s="203">
        <v>3.78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11.76</v>
      </c>
      <c r="AJ32" s="203">
        <v>0</v>
      </c>
      <c r="AK32" s="203">
        <v>8.4700000000000006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8.14</v>
      </c>
      <c r="D33" s="203">
        <v>2.5299999999999998</v>
      </c>
      <c r="E33" s="203">
        <v>0</v>
      </c>
      <c r="F33" s="203">
        <v>0</v>
      </c>
      <c r="G33" s="203">
        <v>13.52</v>
      </c>
      <c r="H33" s="203">
        <v>0</v>
      </c>
      <c r="I33" s="203">
        <v>9.74</v>
      </c>
      <c r="J33" s="203">
        <v>1.1100000000000001</v>
      </c>
      <c r="K33" s="203">
        <v>3.73</v>
      </c>
      <c r="L33" s="203">
        <v>46.51</v>
      </c>
      <c r="M33" s="203">
        <v>0</v>
      </c>
      <c r="N33" s="203">
        <v>1.1100000000000001</v>
      </c>
      <c r="O33" s="203">
        <v>1.85</v>
      </c>
      <c r="P33" s="203">
        <v>2.2400000000000002</v>
      </c>
      <c r="Q33" s="203">
        <v>3.54</v>
      </c>
      <c r="R33" s="203">
        <v>5.77</v>
      </c>
      <c r="S33" s="203">
        <v>3.7</v>
      </c>
      <c r="T33" s="203">
        <v>0</v>
      </c>
      <c r="U33" s="203">
        <v>8.9499999999999993</v>
      </c>
      <c r="V33" s="203">
        <v>0.19</v>
      </c>
      <c r="W33" s="203">
        <v>0.31</v>
      </c>
      <c r="X33" s="203">
        <v>1.37</v>
      </c>
      <c r="Y33" s="203">
        <v>0</v>
      </c>
      <c r="Z33" s="203">
        <v>2.59</v>
      </c>
      <c r="AA33" s="203">
        <v>0.84</v>
      </c>
      <c r="AB33" s="203">
        <v>0</v>
      </c>
      <c r="AC33" s="203">
        <v>3.78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11.76</v>
      </c>
      <c r="AJ33" s="203">
        <v>0</v>
      </c>
      <c r="AK33" s="203">
        <v>8.4700000000000006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8.14</v>
      </c>
      <c r="D34" s="203">
        <v>2.5299999999999998</v>
      </c>
      <c r="E34" s="203">
        <v>0</v>
      </c>
      <c r="F34" s="203">
        <v>0</v>
      </c>
      <c r="G34" s="203">
        <v>13.52</v>
      </c>
      <c r="H34" s="203">
        <v>0</v>
      </c>
      <c r="I34" s="203">
        <v>9.74</v>
      </c>
      <c r="J34" s="203">
        <v>1.1100000000000001</v>
      </c>
      <c r="K34" s="203">
        <v>25.65</v>
      </c>
      <c r="L34" s="203">
        <v>46.51</v>
      </c>
      <c r="M34" s="203">
        <v>0</v>
      </c>
      <c r="N34" s="203">
        <v>1.1100000000000001</v>
      </c>
      <c r="O34" s="203">
        <v>1.85</v>
      </c>
      <c r="P34" s="203">
        <v>2.2400000000000002</v>
      </c>
      <c r="Q34" s="203">
        <v>3.54</v>
      </c>
      <c r="R34" s="203">
        <v>5.77</v>
      </c>
      <c r="S34" s="203">
        <v>3.7</v>
      </c>
      <c r="T34" s="203">
        <v>0</v>
      </c>
      <c r="U34" s="203">
        <v>8.9499999999999993</v>
      </c>
      <c r="V34" s="203">
        <v>0.19</v>
      </c>
      <c r="W34" s="203">
        <v>0.31</v>
      </c>
      <c r="X34" s="203">
        <v>1.37</v>
      </c>
      <c r="Y34" s="203">
        <v>0</v>
      </c>
      <c r="Z34" s="203">
        <v>2.59</v>
      </c>
      <c r="AA34" s="203">
        <v>0.84</v>
      </c>
      <c r="AB34" s="203">
        <v>0</v>
      </c>
      <c r="AC34" s="203">
        <v>3.78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11.76</v>
      </c>
      <c r="AJ34" s="203">
        <v>0</v>
      </c>
      <c r="AK34" s="203">
        <v>8.4700000000000006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8.14</v>
      </c>
      <c r="D35" s="203">
        <v>2.5299999999999998</v>
      </c>
      <c r="E35" s="203">
        <v>0</v>
      </c>
      <c r="F35" s="203">
        <v>0</v>
      </c>
      <c r="G35" s="203">
        <v>13.52</v>
      </c>
      <c r="H35" s="203">
        <v>0</v>
      </c>
      <c r="I35" s="203">
        <v>9.74</v>
      </c>
      <c r="J35" s="203">
        <v>1.1100000000000001</v>
      </c>
      <c r="K35" s="203">
        <v>24.39</v>
      </c>
      <c r="L35" s="203">
        <v>46.51</v>
      </c>
      <c r="M35" s="203">
        <v>0</v>
      </c>
      <c r="N35" s="203">
        <v>1.1100000000000001</v>
      </c>
      <c r="O35" s="203">
        <v>1.85</v>
      </c>
      <c r="P35" s="203">
        <v>2.2400000000000002</v>
      </c>
      <c r="Q35" s="203">
        <v>2.89</v>
      </c>
      <c r="R35" s="203">
        <v>5.72</v>
      </c>
      <c r="S35" s="203">
        <v>3.65</v>
      </c>
      <c r="T35" s="203">
        <v>0</v>
      </c>
      <c r="U35" s="203">
        <v>8.9499999999999993</v>
      </c>
      <c r="V35" s="203">
        <v>0.19</v>
      </c>
      <c r="W35" s="203">
        <v>0.28000000000000003</v>
      </c>
      <c r="X35" s="203">
        <v>1.37</v>
      </c>
      <c r="Y35" s="203">
        <v>0</v>
      </c>
      <c r="Z35" s="203">
        <v>2.59</v>
      </c>
      <c r="AA35" s="203">
        <v>0.84</v>
      </c>
      <c r="AB35" s="203">
        <v>0</v>
      </c>
      <c r="AC35" s="203">
        <v>11.67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25.25</v>
      </c>
      <c r="AJ35" s="203">
        <v>0</v>
      </c>
      <c r="AK35" s="203">
        <v>8.4700000000000006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8.14</v>
      </c>
      <c r="D36" s="203">
        <v>2.5299999999999998</v>
      </c>
      <c r="E36" s="203">
        <v>0</v>
      </c>
      <c r="F36" s="203">
        <v>0</v>
      </c>
      <c r="G36" s="203">
        <v>13.52</v>
      </c>
      <c r="H36" s="203">
        <v>0</v>
      </c>
      <c r="I36" s="203">
        <v>9.74</v>
      </c>
      <c r="J36" s="203">
        <v>1.1100000000000001</v>
      </c>
      <c r="K36" s="203">
        <v>24.38</v>
      </c>
      <c r="L36" s="203">
        <v>46.51</v>
      </c>
      <c r="M36" s="203">
        <v>0</v>
      </c>
      <c r="N36" s="203">
        <v>1.1100000000000001</v>
      </c>
      <c r="O36" s="203">
        <v>1.85</v>
      </c>
      <c r="P36" s="203">
        <v>2.2400000000000002</v>
      </c>
      <c r="Q36" s="203">
        <v>0</v>
      </c>
      <c r="R36" s="203">
        <v>0</v>
      </c>
      <c r="S36" s="203">
        <v>0</v>
      </c>
      <c r="T36" s="203">
        <v>0</v>
      </c>
      <c r="U36" s="203">
        <v>8.9499999999999993</v>
      </c>
      <c r="V36" s="203">
        <v>0.19</v>
      </c>
      <c r="W36" s="203">
        <v>0.28000000000000003</v>
      </c>
      <c r="X36" s="203">
        <v>1.37</v>
      </c>
      <c r="Y36" s="203">
        <v>0</v>
      </c>
      <c r="Z36" s="203">
        <v>2.59</v>
      </c>
      <c r="AA36" s="203">
        <v>0.84</v>
      </c>
      <c r="AB36" s="203">
        <v>0</v>
      </c>
      <c r="AC36" s="203">
        <v>11.67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25.25</v>
      </c>
      <c r="AJ36" s="203">
        <v>0</v>
      </c>
      <c r="AK36" s="203">
        <v>8.4700000000000006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8.14</v>
      </c>
      <c r="D37" s="203">
        <v>2.5299999999999998</v>
      </c>
      <c r="E37" s="203">
        <v>0</v>
      </c>
      <c r="F37" s="203">
        <v>0</v>
      </c>
      <c r="G37" s="203">
        <v>13.52</v>
      </c>
      <c r="H37" s="203">
        <v>0</v>
      </c>
      <c r="I37" s="203">
        <v>9.74</v>
      </c>
      <c r="J37" s="203">
        <v>1.1100000000000001</v>
      </c>
      <c r="K37" s="203">
        <v>24.38</v>
      </c>
      <c r="L37" s="203">
        <v>46.76</v>
      </c>
      <c r="M37" s="203">
        <v>0</v>
      </c>
      <c r="N37" s="203">
        <v>1.1100000000000001</v>
      </c>
      <c r="O37" s="203">
        <v>1.85</v>
      </c>
      <c r="P37" s="203">
        <v>2.2400000000000002</v>
      </c>
      <c r="Q37" s="203">
        <v>0</v>
      </c>
      <c r="R37" s="203">
        <v>0</v>
      </c>
      <c r="S37" s="203">
        <v>0</v>
      </c>
      <c r="T37" s="203">
        <v>0</v>
      </c>
      <c r="U37" s="203">
        <v>8.9499999999999993</v>
      </c>
      <c r="V37" s="203">
        <v>0.19</v>
      </c>
      <c r="W37" s="203">
        <v>0.28000000000000003</v>
      </c>
      <c r="X37" s="203">
        <v>1.37</v>
      </c>
      <c r="Y37" s="203">
        <v>0</v>
      </c>
      <c r="Z37" s="203">
        <v>2.59</v>
      </c>
      <c r="AA37" s="203">
        <v>0.84</v>
      </c>
      <c r="AB37" s="203">
        <v>0</v>
      </c>
      <c r="AC37" s="203">
        <v>11.67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25.25</v>
      </c>
      <c r="AJ37" s="203">
        <v>0</v>
      </c>
      <c r="AK37" s="203">
        <v>9.92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8.14</v>
      </c>
      <c r="D38" s="203">
        <v>2.5299999999999998</v>
      </c>
      <c r="E38" s="203">
        <v>0</v>
      </c>
      <c r="F38" s="203">
        <v>0</v>
      </c>
      <c r="G38" s="203">
        <v>13.52</v>
      </c>
      <c r="H38" s="203">
        <v>0</v>
      </c>
      <c r="I38" s="203">
        <v>9.74</v>
      </c>
      <c r="J38" s="203">
        <v>1.1100000000000001</v>
      </c>
      <c r="K38" s="203">
        <v>24.38</v>
      </c>
      <c r="L38" s="203">
        <v>46.76</v>
      </c>
      <c r="M38" s="203">
        <v>0</v>
      </c>
      <c r="N38" s="203">
        <v>1.1100000000000001</v>
      </c>
      <c r="O38" s="203">
        <v>1.85</v>
      </c>
      <c r="P38" s="203">
        <v>2.2400000000000002</v>
      </c>
      <c r="Q38" s="203">
        <v>0</v>
      </c>
      <c r="R38" s="203">
        <v>0</v>
      </c>
      <c r="S38" s="203">
        <v>0</v>
      </c>
      <c r="T38" s="203">
        <v>0</v>
      </c>
      <c r="U38" s="203">
        <v>8.9499999999999993</v>
      </c>
      <c r="V38" s="203">
        <v>0.19</v>
      </c>
      <c r="W38" s="203">
        <v>0.28000000000000003</v>
      </c>
      <c r="X38" s="203">
        <v>1.37</v>
      </c>
      <c r="Y38" s="203">
        <v>0</v>
      </c>
      <c r="Z38" s="203">
        <v>2.59</v>
      </c>
      <c r="AA38" s="203">
        <v>0.84</v>
      </c>
      <c r="AB38" s="203">
        <v>0</v>
      </c>
      <c r="AC38" s="203">
        <v>11.67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25.25</v>
      </c>
      <c r="AJ38" s="203">
        <v>0</v>
      </c>
      <c r="AK38" s="203">
        <v>9.92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8.14</v>
      </c>
      <c r="D39" s="203">
        <v>2.5299999999999998</v>
      </c>
      <c r="E39" s="203">
        <v>0</v>
      </c>
      <c r="F39" s="203">
        <v>0</v>
      </c>
      <c r="G39" s="203">
        <v>13.52</v>
      </c>
      <c r="H39" s="203">
        <v>0</v>
      </c>
      <c r="I39" s="203">
        <v>9.74</v>
      </c>
      <c r="J39" s="203">
        <v>1.1100000000000001</v>
      </c>
      <c r="K39" s="203">
        <v>1.9</v>
      </c>
      <c r="L39" s="203">
        <v>47.17</v>
      </c>
      <c r="M39" s="203">
        <v>0</v>
      </c>
      <c r="N39" s="203">
        <v>1.1100000000000001</v>
      </c>
      <c r="O39" s="203">
        <v>1.85</v>
      </c>
      <c r="P39" s="203">
        <v>2.2400000000000002</v>
      </c>
      <c r="Q39" s="203">
        <v>0.21</v>
      </c>
      <c r="R39" s="203">
        <v>0.39</v>
      </c>
      <c r="S39" s="203">
        <v>0.25</v>
      </c>
      <c r="T39" s="203">
        <v>0</v>
      </c>
      <c r="U39" s="203">
        <v>8.9499999999999993</v>
      </c>
      <c r="V39" s="203">
        <v>0.19</v>
      </c>
      <c r="W39" s="203">
        <v>0.28000000000000003</v>
      </c>
      <c r="X39" s="203">
        <v>1.37</v>
      </c>
      <c r="Y39" s="203">
        <v>0</v>
      </c>
      <c r="Z39" s="203">
        <v>2.59</v>
      </c>
      <c r="AA39" s="203">
        <v>0.84</v>
      </c>
      <c r="AB39" s="203">
        <v>0</v>
      </c>
      <c r="AC39" s="203">
        <v>11.67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25.47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8.14</v>
      </c>
      <c r="D40" s="203">
        <v>2.5299999999999998</v>
      </c>
      <c r="E40" s="203">
        <v>0</v>
      </c>
      <c r="F40" s="203">
        <v>0</v>
      </c>
      <c r="G40" s="203">
        <v>13.52</v>
      </c>
      <c r="H40" s="203">
        <v>0</v>
      </c>
      <c r="I40" s="203">
        <v>9.74</v>
      </c>
      <c r="J40" s="203">
        <v>1.1100000000000001</v>
      </c>
      <c r="K40" s="203">
        <v>1.9</v>
      </c>
      <c r="L40" s="203">
        <v>47.17</v>
      </c>
      <c r="M40" s="203">
        <v>0</v>
      </c>
      <c r="N40" s="203">
        <v>1.1100000000000001</v>
      </c>
      <c r="O40" s="203">
        <v>1.85</v>
      </c>
      <c r="P40" s="203">
        <v>2.2400000000000002</v>
      </c>
      <c r="Q40" s="203">
        <v>0.21</v>
      </c>
      <c r="R40" s="203">
        <v>0.39</v>
      </c>
      <c r="S40" s="203">
        <v>0.25</v>
      </c>
      <c r="T40" s="203">
        <v>0</v>
      </c>
      <c r="U40" s="203">
        <v>8.9499999999999993</v>
      </c>
      <c r="V40" s="203">
        <v>0.19</v>
      </c>
      <c r="W40" s="203">
        <v>0.28000000000000003</v>
      </c>
      <c r="X40" s="203">
        <v>1.37</v>
      </c>
      <c r="Y40" s="203">
        <v>0</v>
      </c>
      <c r="Z40" s="203">
        <v>2.59</v>
      </c>
      <c r="AA40" s="203">
        <v>0.84</v>
      </c>
      <c r="AB40" s="203">
        <v>0</v>
      </c>
      <c r="AC40" s="203">
        <v>11.67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25.47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8.14</v>
      </c>
      <c r="D41" s="203">
        <v>2.5299999999999998</v>
      </c>
      <c r="E41" s="203">
        <v>0</v>
      </c>
      <c r="F41" s="203">
        <v>0</v>
      </c>
      <c r="G41" s="203">
        <v>13.52</v>
      </c>
      <c r="H41" s="203">
        <v>0</v>
      </c>
      <c r="I41" s="203">
        <v>9.74</v>
      </c>
      <c r="J41" s="203">
        <v>1.1100000000000001</v>
      </c>
      <c r="K41" s="203">
        <v>1.9</v>
      </c>
      <c r="L41" s="203">
        <v>47.17</v>
      </c>
      <c r="M41" s="203">
        <v>0</v>
      </c>
      <c r="N41" s="203">
        <v>1.1100000000000001</v>
      </c>
      <c r="O41" s="203">
        <v>1.85</v>
      </c>
      <c r="P41" s="203">
        <v>2.2400000000000002</v>
      </c>
      <c r="Q41" s="203">
        <v>0.21</v>
      </c>
      <c r="R41" s="203">
        <v>0.39</v>
      </c>
      <c r="S41" s="203">
        <v>0.25</v>
      </c>
      <c r="T41" s="203">
        <v>0</v>
      </c>
      <c r="U41" s="203">
        <v>8.9499999999999993</v>
      </c>
      <c r="V41" s="203">
        <v>0.19</v>
      </c>
      <c r="W41" s="203">
        <v>0.28000000000000003</v>
      </c>
      <c r="X41" s="203">
        <v>1.37</v>
      </c>
      <c r="Y41" s="203">
        <v>0</v>
      </c>
      <c r="Z41" s="203">
        <v>2.59</v>
      </c>
      <c r="AA41" s="203">
        <v>0.84</v>
      </c>
      <c r="AB41" s="203">
        <v>0</v>
      </c>
      <c r="AC41" s="203">
        <v>11.67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25.47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8.14</v>
      </c>
      <c r="D42" s="203">
        <v>2.5299999999999998</v>
      </c>
      <c r="E42" s="203">
        <v>0</v>
      </c>
      <c r="F42" s="203">
        <v>0</v>
      </c>
      <c r="G42" s="203">
        <v>13.52</v>
      </c>
      <c r="H42" s="203">
        <v>0</v>
      </c>
      <c r="I42" s="203">
        <v>9.74</v>
      </c>
      <c r="J42" s="203">
        <v>1.1100000000000001</v>
      </c>
      <c r="K42" s="203">
        <v>1.9</v>
      </c>
      <c r="L42" s="203">
        <v>47.17</v>
      </c>
      <c r="M42" s="203">
        <v>0</v>
      </c>
      <c r="N42" s="203">
        <v>1.1100000000000001</v>
      </c>
      <c r="O42" s="203">
        <v>1.85</v>
      </c>
      <c r="P42" s="203">
        <v>2.2400000000000002</v>
      </c>
      <c r="Q42" s="203">
        <v>0.21</v>
      </c>
      <c r="R42" s="203">
        <v>0.39</v>
      </c>
      <c r="S42" s="203">
        <v>0.25</v>
      </c>
      <c r="T42" s="203">
        <v>0</v>
      </c>
      <c r="U42" s="203">
        <v>8.9499999999999993</v>
      </c>
      <c r="V42" s="203">
        <v>0.19</v>
      </c>
      <c r="W42" s="203">
        <v>0.28000000000000003</v>
      </c>
      <c r="X42" s="203">
        <v>1.37</v>
      </c>
      <c r="Y42" s="203">
        <v>0</v>
      </c>
      <c r="Z42" s="203">
        <v>2.59</v>
      </c>
      <c r="AA42" s="203">
        <v>0.84</v>
      </c>
      <c r="AB42" s="203">
        <v>0</v>
      </c>
      <c r="AC42" s="203">
        <v>11.67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25.47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8.14</v>
      </c>
      <c r="D43" s="203">
        <v>2.5299999999999998</v>
      </c>
      <c r="E43" s="203">
        <v>0</v>
      </c>
      <c r="F43" s="203">
        <v>0</v>
      </c>
      <c r="G43" s="203">
        <v>13.52</v>
      </c>
      <c r="H43" s="203">
        <v>0</v>
      </c>
      <c r="I43" s="203">
        <v>9.74</v>
      </c>
      <c r="J43" s="203">
        <v>1.1100000000000001</v>
      </c>
      <c r="K43" s="203">
        <v>25.78</v>
      </c>
      <c r="L43" s="203">
        <v>47.17</v>
      </c>
      <c r="M43" s="203">
        <v>0</v>
      </c>
      <c r="N43" s="203">
        <v>1.1100000000000001</v>
      </c>
      <c r="O43" s="203">
        <v>1.85</v>
      </c>
      <c r="P43" s="203">
        <v>2.2400000000000002</v>
      </c>
      <c r="Q43" s="203">
        <v>0.21</v>
      </c>
      <c r="R43" s="203">
        <v>0.39</v>
      </c>
      <c r="S43" s="203">
        <v>0.25</v>
      </c>
      <c r="T43" s="203">
        <v>0</v>
      </c>
      <c r="U43" s="203">
        <v>8.9499999999999993</v>
      </c>
      <c r="V43" s="203">
        <v>0.19</v>
      </c>
      <c r="W43" s="203">
        <v>0.28000000000000003</v>
      </c>
      <c r="X43" s="203">
        <v>1.37</v>
      </c>
      <c r="Y43" s="203">
        <v>0</v>
      </c>
      <c r="Z43" s="203">
        <v>2.59</v>
      </c>
      <c r="AA43" s="203">
        <v>0.84</v>
      </c>
      <c r="AB43" s="203">
        <v>0</v>
      </c>
      <c r="AC43" s="203">
        <v>11.67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24.51</v>
      </c>
      <c r="AJ43" s="203">
        <v>0</v>
      </c>
      <c r="AK43" s="203">
        <v>9.92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8.14</v>
      </c>
      <c r="D44" s="203">
        <v>2.5299999999999998</v>
      </c>
      <c r="E44" s="203">
        <v>0</v>
      </c>
      <c r="F44" s="203">
        <v>0</v>
      </c>
      <c r="G44" s="203">
        <v>13.52</v>
      </c>
      <c r="H44" s="203">
        <v>0</v>
      </c>
      <c r="I44" s="203">
        <v>9.74</v>
      </c>
      <c r="J44" s="203">
        <v>1.1100000000000001</v>
      </c>
      <c r="K44" s="203">
        <v>25.78</v>
      </c>
      <c r="L44" s="203">
        <v>47.17</v>
      </c>
      <c r="M44" s="203">
        <v>0</v>
      </c>
      <c r="N44" s="203">
        <v>1.1100000000000001</v>
      </c>
      <c r="O44" s="203">
        <v>1.85</v>
      </c>
      <c r="P44" s="203">
        <v>2.2400000000000002</v>
      </c>
      <c r="Q44" s="203">
        <v>0.21</v>
      </c>
      <c r="R44" s="203">
        <v>0.39</v>
      </c>
      <c r="S44" s="203">
        <v>0.25</v>
      </c>
      <c r="T44" s="203">
        <v>0</v>
      </c>
      <c r="U44" s="203">
        <v>8.9499999999999993</v>
      </c>
      <c r="V44" s="203">
        <v>0.19</v>
      </c>
      <c r="W44" s="203">
        <v>0.28000000000000003</v>
      </c>
      <c r="X44" s="203">
        <v>1.37</v>
      </c>
      <c r="Y44" s="203">
        <v>0</v>
      </c>
      <c r="Z44" s="203">
        <v>2.59</v>
      </c>
      <c r="AA44" s="203">
        <v>0.84</v>
      </c>
      <c r="AB44" s="203">
        <v>0</v>
      </c>
      <c r="AC44" s="203">
        <v>11.67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24.51</v>
      </c>
      <c r="AJ44" s="203">
        <v>0</v>
      </c>
      <c r="AK44" s="203">
        <v>9.92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8.14</v>
      </c>
      <c r="D45" s="203">
        <v>2.5299999999999998</v>
      </c>
      <c r="E45" s="203">
        <v>0</v>
      </c>
      <c r="F45" s="203">
        <v>0</v>
      </c>
      <c r="G45" s="203">
        <v>13.52</v>
      </c>
      <c r="H45" s="203">
        <v>0</v>
      </c>
      <c r="I45" s="203">
        <v>9.74</v>
      </c>
      <c r="J45" s="203">
        <v>1.1100000000000001</v>
      </c>
      <c r="K45" s="203">
        <v>25.78</v>
      </c>
      <c r="L45" s="203">
        <v>47.59</v>
      </c>
      <c r="M45" s="203">
        <v>0</v>
      </c>
      <c r="N45" s="203">
        <v>1.1100000000000001</v>
      </c>
      <c r="O45" s="203">
        <v>1.85</v>
      </c>
      <c r="P45" s="203">
        <v>2.2400000000000002</v>
      </c>
      <c r="Q45" s="203">
        <v>0.21</v>
      </c>
      <c r="R45" s="203">
        <v>0.39</v>
      </c>
      <c r="S45" s="203">
        <v>0.25</v>
      </c>
      <c r="T45" s="203">
        <v>0</v>
      </c>
      <c r="U45" s="203">
        <v>8.9499999999999993</v>
      </c>
      <c r="V45" s="203">
        <v>0.19</v>
      </c>
      <c r="W45" s="203">
        <v>0.28000000000000003</v>
      </c>
      <c r="X45" s="203">
        <v>1.37</v>
      </c>
      <c r="Y45" s="203">
        <v>0</v>
      </c>
      <c r="Z45" s="203">
        <v>2.59</v>
      </c>
      <c r="AA45" s="203">
        <v>0.84</v>
      </c>
      <c r="AB45" s="203">
        <v>0</v>
      </c>
      <c r="AC45" s="203">
        <v>11.67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24.51</v>
      </c>
      <c r="AJ45" s="203">
        <v>0</v>
      </c>
      <c r="AK45" s="203">
        <v>9.92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8.14</v>
      </c>
      <c r="D46" s="203">
        <v>2.5299999999999998</v>
      </c>
      <c r="E46" s="203">
        <v>0</v>
      </c>
      <c r="F46" s="203">
        <v>0</v>
      </c>
      <c r="G46" s="203">
        <v>13.52</v>
      </c>
      <c r="H46" s="203">
        <v>0</v>
      </c>
      <c r="I46" s="203">
        <v>9.74</v>
      </c>
      <c r="J46" s="203">
        <v>1.1100000000000001</v>
      </c>
      <c r="K46" s="203">
        <v>25.78</v>
      </c>
      <c r="L46" s="203">
        <v>47.62</v>
      </c>
      <c r="M46" s="203">
        <v>0</v>
      </c>
      <c r="N46" s="203">
        <v>1.1100000000000001</v>
      </c>
      <c r="O46" s="203">
        <v>1.85</v>
      </c>
      <c r="P46" s="203">
        <v>2.2400000000000002</v>
      </c>
      <c r="Q46" s="203">
        <v>0.21</v>
      </c>
      <c r="R46" s="203">
        <v>0.39</v>
      </c>
      <c r="S46" s="203">
        <v>0.25</v>
      </c>
      <c r="T46" s="203">
        <v>0</v>
      </c>
      <c r="U46" s="203">
        <v>8.9499999999999993</v>
      </c>
      <c r="V46" s="203">
        <v>0.19</v>
      </c>
      <c r="W46" s="203">
        <v>0.28000000000000003</v>
      </c>
      <c r="X46" s="203">
        <v>1.37</v>
      </c>
      <c r="Y46" s="203">
        <v>0</v>
      </c>
      <c r="Z46" s="203">
        <v>2.59</v>
      </c>
      <c r="AA46" s="203">
        <v>0.84</v>
      </c>
      <c r="AB46" s="203">
        <v>0</v>
      </c>
      <c r="AC46" s="203">
        <v>11.67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24.51</v>
      </c>
      <c r="AJ46" s="203">
        <v>0</v>
      </c>
      <c r="AK46" s="203">
        <v>9.92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8.14</v>
      </c>
      <c r="D47" s="203">
        <v>2.5299999999999998</v>
      </c>
      <c r="E47" s="203">
        <v>0</v>
      </c>
      <c r="F47" s="203">
        <v>0</v>
      </c>
      <c r="G47" s="203">
        <v>13.52</v>
      </c>
      <c r="H47" s="203">
        <v>0</v>
      </c>
      <c r="I47" s="203">
        <v>9.74</v>
      </c>
      <c r="J47" s="203">
        <v>1.1100000000000001</v>
      </c>
      <c r="K47" s="203">
        <v>25.78</v>
      </c>
      <c r="L47" s="203">
        <v>47.62</v>
      </c>
      <c r="M47" s="203">
        <v>0</v>
      </c>
      <c r="N47" s="203">
        <v>1.1100000000000001</v>
      </c>
      <c r="O47" s="203">
        <v>1.85</v>
      </c>
      <c r="P47" s="203">
        <v>2.2400000000000002</v>
      </c>
      <c r="Q47" s="203">
        <v>0.21</v>
      </c>
      <c r="R47" s="203">
        <v>0.39</v>
      </c>
      <c r="S47" s="203">
        <v>0.25</v>
      </c>
      <c r="T47" s="203">
        <v>0</v>
      </c>
      <c r="U47" s="203">
        <v>8.9499999999999993</v>
      </c>
      <c r="V47" s="203">
        <v>0.19</v>
      </c>
      <c r="W47" s="203">
        <v>0.28000000000000003</v>
      </c>
      <c r="X47" s="203">
        <v>1.37</v>
      </c>
      <c r="Y47" s="203">
        <v>0</v>
      </c>
      <c r="Z47" s="203">
        <v>2.59</v>
      </c>
      <c r="AA47" s="203">
        <v>0.84</v>
      </c>
      <c r="AB47" s="203">
        <v>0</v>
      </c>
      <c r="AC47" s="203">
        <v>11.67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24.51</v>
      </c>
      <c r="AJ47" s="203">
        <v>0</v>
      </c>
      <c r="AK47" s="203">
        <v>9.92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8.14</v>
      </c>
      <c r="D48" s="203">
        <v>2.5299999999999998</v>
      </c>
      <c r="E48" s="203">
        <v>0</v>
      </c>
      <c r="F48" s="203">
        <v>0</v>
      </c>
      <c r="G48" s="203">
        <v>13.52</v>
      </c>
      <c r="H48" s="203">
        <v>0</v>
      </c>
      <c r="I48" s="203">
        <v>9.74</v>
      </c>
      <c r="J48" s="203">
        <v>1.1100000000000001</v>
      </c>
      <c r="K48" s="203">
        <v>25.78</v>
      </c>
      <c r="L48" s="203">
        <v>47.62</v>
      </c>
      <c r="M48" s="203">
        <v>0</v>
      </c>
      <c r="N48" s="203">
        <v>1.1100000000000001</v>
      </c>
      <c r="O48" s="203">
        <v>1.85</v>
      </c>
      <c r="P48" s="203">
        <v>2.2400000000000002</v>
      </c>
      <c r="Q48" s="203">
        <v>0.21</v>
      </c>
      <c r="R48" s="203">
        <v>0.39</v>
      </c>
      <c r="S48" s="203">
        <v>0.25</v>
      </c>
      <c r="T48" s="203">
        <v>0</v>
      </c>
      <c r="U48" s="203">
        <v>8.9499999999999993</v>
      </c>
      <c r="V48" s="203">
        <v>0.19</v>
      </c>
      <c r="W48" s="203">
        <v>0.28000000000000003</v>
      </c>
      <c r="X48" s="203">
        <v>1.37</v>
      </c>
      <c r="Y48" s="203">
        <v>0</v>
      </c>
      <c r="Z48" s="203">
        <v>2.59</v>
      </c>
      <c r="AA48" s="203">
        <v>0.84</v>
      </c>
      <c r="AB48" s="203">
        <v>0</v>
      </c>
      <c r="AC48" s="203">
        <v>11.67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24.51</v>
      </c>
      <c r="AJ48" s="203">
        <v>0</v>
      </c>
      <c r="AK48" s="203">
        <v>9.92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8.14</v>
      </c>
      <c r="D49" s="203">
        <v>2.5299999999999998</v>
      </c>
      <c r="E49" s="203">
        <v>0</v>
      </c>
      <c r="F49" s="203">
        <v>0</v>
      </c>
      <c r="G49" s="203">
        <v>13.52</v>
      </c>
      <c r="H49" s="203">
        <v>0</v>
      </c>
      <c r="I49" s="203">
        <v>9.74</v>
      </c>
      <c r="J49" s="203">
        <v>1.1100000000000001</v>
      </c>
      <c r="K49" s="203">
        <v>25.78</v>
      </c>
      <c r="L49" s="203">
        <v>47.25</v>
      </c>
      <c r="M49" s="203">
        <v>0</v>
      </c>
      <c r="N49" s="203">
        <v>1.1100000000000001</v>
      </c>
      <c r="O49" s="203">
        <v>1.85</v>
      </c>
      <c r="P49" s="203">
        <v>2.2400000000000002</v>
      </c>
      <c r="Q49" s="203">
        <v>0.21</v>
      </c>
      <c r="R49" s="203">
        <v>0.39</v>
      </c>
      <c r="S49" s="203">
        <v>0.25</v>
      </c>
      <c r="T49" s="203">
        <v>0</v>
      </c>
      <c r="U49" s="203">
        <v>8.9499999999999993</v>
      </c>
      <c r="V49" s="203">
        <v>0.19</v>
      </c>
      <c r="W49" s="203">
        <v>0.28000000000000003</v>
      </c>
      <c r="X49" s="203">
        <v>1.37</v>
      </c>
      <c r="Y49" s="203">
        <v>0</v>
      </c>
      <c r="Z49" s="203">
        <v>1.19</v>
      </c>
      <c r="AA49" s="203">
        <v>0.84</v>
      </c>
      <c r="AB49" s="203">
        <v>0</v>
      </c>
      <c r="AC49" s="203">
        <v>11.67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24.57</v>
      </c>
      <c r="AJ49" s="203">
        <v>0</v>
      </c>
      <c r="AK49" s="203">
        <v>9.92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8.14</v>
      </c>
      <c r="D50" s="203">
        <v>2.5299999999999998</v>
      </c>
      <c r="E50" s="203">
        <v>0</v>
      </c>
      <c r="F50" s="203">
        <v>0</v>
      </c>
      <c r="G50" s="203">
        <v>13.52</v>
      </c>
      <c r="H50" s="203">
        <v>0</v>
      </c>
      <c r="I50" s="203">
        <v>9.74</v>
      </c>
      <c r="J50" s="203">
        <v>1.1100000000000001</v>
      </c>
      <c r="K50" s="203">
        <v>25.78</v>
      </c>
      <c r="L50" s="203">
        <v>45.8</v>
      </c>
      <c r="M50" s="203">
        <v>0</v>
      </c>
      <c r="N50" s="203">
        <v>1.1100000000000001</v>
      </c>
      <c r="O50" s="203">
        <v>1.85</v>
      </c>
      <c r="P50" s="203">
        <v>2.2400000000000002</v>
      </c>
      <c r="Q50" s="203">
        <v>0.21</v>
      </c>
      <c r="R50" s="203">
        <v>0.39</v>
      </c>
      <c r="S50" s="203">
        <v>0.25</v>
      </c>
      <c r="T50" s="203">
        <v>0</v>
      </c>
      <c r="U50" s="203">
        <v>8.9499999999999993</v>
      </c>
      <c r="V50" s="203">
        <v>0.19</v>
      </c>
      <c r="W50" s="203">
        <v>0.28000000000000003</v>
      </c>
      <c r="X50" s="203">
        <v>1.37</v>
      </c>
      <c r="Y50" s="203">
        <v>0</v>
      </c>
      <c r="Z50" s="203">
        <v>1.19</v>
      </c>
      <c r="AA50" s="203">
        <v>0.84</v>
      </c>
      <c r="AB50" s="203">
        <v>0</v>
      </c>
      <c r="AC50" s="203">
        <v>11.67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24.51</v>
      </c>
      <c r="AJ50" s="203">
        <v>0</v>
      </c>
      <c r="AK50" s="203">
        <v>9.92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8.14</v>
      </c>
      <c r="D51" s="203">
        <v>2.5299999999999998</v>
      </c>
      <c r="E51" s="203">
        <v>0</v>
      </c>
      <c r="F51" s="203">
        <v>0</v>
      </c>
      <c r="G51" s="203">
        <v>13.52</v>
      </c>
      <c r="H51" s="203">
        <v>0</v>
      </c>
      <c r="I51" s="203">
        <v>9.74</v>
      </c>
      <c r="J51" s="203">
        <v>1.1100000000000001</v>
      </c>
      <c r="K51" s="203">
        <v>25.78</v>
      </c>
      <c r="L51" s="203">
        <v>45.8</v>
      </c>
      <c r="M51" s="203">
        <v>0</v>
      </c>
      <c r="N51" s="203">
        <v>1.1100000000000001</v>
      </c>
      <c r="O51" s="203">
        <v>1.85</v>
      </c>
      <c r="P51" s="203">
        <v>2.23</v>
      </c>
      <c r="Q51" s="203">
        <v>0.21</v>
      </c>
      <c r="R51" s="203">
        <v>0.39</v>
      </c>
      <c r="S51" s="203">
        <v>0.25</v>
      </c>
      <c r="T51" s="203">
        <v>0</v>
      </c>
      <c r="U51" s="203">
        <v>8.9499999999999993</v>
      </c>
      <c r="V51" s="203">
        <v>0.19</v>
      </c>
      <c r="W51" s="203">
        <v>0.28000000000000003</v>
      </c>
      <c r="X51" s="203">
        <v>1.37</v>
      </c>
      <c r="Y51" s="203">
        <v>0</v>
      </c>
      <c r="Z51" s="203">
        <v>1.19</v>
      </c>
      <c r="AA51" s="203">
        <v>0.84</v>
      </c>
      <c r="AB51" s="203">
        <v>0</v>
      </c>
      <c r="AC51" s="203">
        <v>11.67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24.51</v>
      </c>
      <c r="AJ51" s="203">
        <v>0</v>
      </c>
      <c r="AK51" s="203">
        <v>9.92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8.14</v>
      </c>
      <c r="D52" s="203">
        <v>2.5299999999999998</v>
      </c>
      <c r="E52" s="203">
        <v>0</v>
      </c>
      <c r="F52" s="203">
        <v>0</v>
      </c>
      <c r="G52" s="203">
        <v>13.52</v>
      </c>
      <c r="H52" s="203">
        <v>0</v>
      </c>
      <c r="I52" s="203">
        <v>9.74</v>
      </c>
      <c r="J52" s="203">
        <v>1.1100000000000001</v>
      </c>
      <c r="K52" s="203">
        <v>25.78</v>
      </c>
      <c r="L52" s="203">
        <v>45.8</v>
      </c>
      <c r="M52" s="203">
        <v>0</v>
      </c>
      <c r="N52" s="203">
        <v>1.1100000000000001</v>
      </c>
      <c r="O52" s="203">
        <v>1.85</v>
      </c>
      <c r="P52" s="203">
        <v>2.23</v>
      </c>
      <c r="Q52" s="203">
        <v>0.21</v>
      </c>
      <c r="R52" s="203">
        <v>0.39</v>
      </c>
      <c r="S52" s="203">
        <v>0.25</v>
      </c>
      <c r="T52" s="203">
        <v>0</v>
      </c>
      <c r="U52" s="203">
        <v>8.9499999999999993</v>
      </c>
      <c r="V52" s="203">
        <v>0.19</v>
      </c>
      <c r="W52" s="203">
        <v>0.28000000000000003</v>
      </c>
      <c r="X52" s="203">
        <v>1.37</v>
      </c>
      <c r="Y52" s="203">
        <v>0</v>
      </c>
      <c r="Z52" s="203">
        <v>1.19</v>
      </c>
      <c r="AA52" s="203">
        <v>0.84</v>
      </c>
      <c r="AB52" s="203">
        <v>0</v>
      </c>
      <c r="AC52" s="203">
        <v>11.67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24.51</v>
      </c>
      <c r="AJ52" s="203">
        <v>0</v>
      </c>
      <c r="AK52" s="203">
        <v>9.92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8.14</v>
      </c>
      <c r="D53" s="203">
        <v>2.5299999999999998</v>
      </c>
      <c r="E53" s="203">
        <v>0</v>
      </c>
      <c r="F53" s="203">
        <v>0</v>
      </c>
      <c r="G53" s="203">
        <v>13.52</v>
      </c>
      <c r="H53" s="203">
        <v>0</v>
      </c>
      <c r="I53" s="203">
        <v>9.74</v>
      </c>
      <c r="J53" s="203">
        <v>1.1100000000000001</v>
      </c>
      <c r="K53" s="203">
        <v>25.78</v>
      </c>
      <c r="L53" s="203">
        <v>47.62</v>
      </c>
      <c r="M53" s="203">
        <v>0</v>
      </c>
      <c r="N53" s="203">
        <v>1.1100000000000001</v>
      </c>
      <c r="O53" s="203">
        <v>1.85</v>
      </c>
      <c r="P53" s="203">
        <v>2.23</v>
      </c>
      <c r="Q53" s="203">
        <v>0.21</v>
      </c>
      <c r="R53" s="203">
        <v>0.39</v>
      </c>
      <c r="S53" s="203">
        <v>0.25</v>
      </c>
      <c r="T53" s="203">
        <v>0</v>
      </c>
      <c r="U53" s="203">
        <v>8.9499999999999993</v>
      </c>
      <c r="V53" s="203">
        <v>0.19</v>
      </c>
      <c r="W53" s="203">
        <v>0.28000000000000003</v>
      </c>
      <c r="X53" s="203">
        <v>1.37</v>
      </c>
      <c r="Y53" s="203">
        <v>0</v>
      </c>
      <c r="Z53" s="203">
        <v>1.19</v>
      </c>
      <c r="AA53" s="203">
        <v>0.84</v>
      </c>
      <c r="AB53" s="203">
        <v>0</v>
      </c>
      <c r="AC53" s="203">
        <v>11.67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24.51</v>
      </c>
      <c r="AJ53" s="203">
        <v>0</v>
      </c>
      <c r="AK53" s="203">
        <v>9.92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8.14</v>
      </c>
      <c r="D54" s="203">
        <v>2.5299999999999998</v>
      </c>
      <c r="E54" s="203">
        <v>0</v>
      </c>
      <c r="F54" s="203">
        <v>0</v>
      </c>
      <c r="G54" s="203">
        <v>13.52</v>
      </c>
      <c r="H54" s="203">
        <v>0</v>
      </c>
      <c r="I54" s="203">
        <v>9.74</v>
      </c>
      <c r="J54" s="203">
        <v>1.1100000000000001</v>
      </c>
      <c r="K54" s="203">
        <v>29.63</v>
      </c>
      <c r="L54" s="203">
        <v>47.4</v>
      </c>
      <c r="M54" s="203">
        <v>0</v>
      </c>
      <c r="N54" s="203">
        <v>1.1100000000000001</v>
      </c>
      <c r="O54" s="203">
        <v>1.85</v>
      </c>
      <c r="P54" s="203">
        <v>2.23</v>
      </c>
      <c r="Q54" s="203">
        <v>0.21</v>
      </c>
      <c r="R54" s="203">
        <v>0.39</v>
      </c>
      <c r="S54" s="203">
        <v>0.25</v>
      </c>
      <c r="T54" s="203">
        <v>0</v>
      </c>
      <c r="U54" s="203">
        <v>8.9499999999999993</v>
      </c>
      <c r="V54" s="203">
        <v>0.19</v>
      </c>
      <c r="W54" s="203">
        <v>0.28000000000000003</v>
      </c>
      <c r="X54" s="203">
        <v>1.37</v>
      </c>
      <c r="Y54" s="203">
        <v>0</v>
      </c>
      <c r="Z54" s="203">
        <v>1.19</v>
      </c>
      <c r="AA54" s="203">
        <v>0.84</v>
      </c>
      <c r="AB54" s="203">
        <v>0</v>
      </c>
      <c r="AC54" s="203">
        <v>11.67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24.51</v>
      </c>
      <c r="AJ54" s="203">
        <v>0</v>
      </c>
      <c r="AK54" s="203">
        <v>9.92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8.14</v>
      </c>
      <c r="D55" s="203">
        <v>2.5299999999999998</v>
      </c>
      <c r="E55" s="203">
        <v>0</v>
      </c>
      <c r="F55" s="203">
        <v>0</v>
      </c>
      <c r="G55" s="203">
        <v>13.52</v>
      </c>
      <c r="H55" s="203">
        <v>0</v>
      </c>
      <c r="I55" s="203">
        <v>9.74</v>
      </c>
      <c r="J55" s="203">
        <v>1.1100000000000001</v>
      </c>
      <c r="K55" s="203">
        <v>29.63</v>
      </c>
      <c r="L55" s="203">
        <v>45.8</v>
      </c>
      <c r="M55" s="203">
        <v>0</v>
      </c>
      <c r="N55" s="203">
        <v>1.1100000000000001</v>
      </c>
      <c r="O55" s="203">
        <v>1.85</v>
      </c>
      <c r="P55" s="203">
        <v>2.23</v>
      </c>
      <c r="Q55" s="203">
        <v>3.54</v>
      </c>
      <c r="R55" s="203">
        <v>5.95</v>
      </c>
      <c r="S55" s="203">
        <v>3.81</v>
      </c>
      <c r="T55" s="203">
        <v>0</v>
      </c>
      <c r="U55" s="203">
        <v>8.9499999999999993</v>
      </c>
      <c r="V55" s="203">
        <v>0.19</v>
      </c>
      <c r="W55" s="203">
        <v>0.28000000000000003</v>
      </c>
      <c r="X55" s="203">
        <v>1.37</v>
      </c>
      <c r="Y55" s="203">
        <v>0</v>
      </c>
      <c r="Z55" s="203">
        <v>2.6</v>
      </c>
      <c r="AA55" s="203">
        <v>0.84</v>
      </c>
      <c r="AB55" s="203">
        <v>0</v>
      </c>
      <c r="AC55" s="203">
        <v>11.77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24.57</v>
      </c>
      <c r="AJ55" s="203">
        <v>0</v>
      </c>
      <c r="AK55" s="203">
        <v>9.92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8.14</v>
      </c>
      <c r="D56" s="203">
        <v>2.5299999999999998</v>
      </c>
      <c r="E56" s="203">
        <v>0</v>
      </c>
      <c r="F56" s="203">
        <v>0</v>
      </c>
      <c r="G56" s="203">
        <v>13.52</v>
      </c>
      <c r="H56" s="203">
        <v>0</v>
      </c>
      <c r="I56" s="203">
        <v>9.74</v>
      </c>
      <c r="J56" s="203">
        <v>1.1100000000000001</v>
      </c>
      <c r="K56" s="203">
        <v>29.63</v>
      </c>
      <c r="L56" s="203">
        <v>45.8</v>
      </c>
      <c r="M56" s="203">
        <v>0</v>
      </c>
      <c r="N56" s="203">
        <v>1.1100000000000001</v>
      </c>
      <c r="O56" s="203">
        <v>1.85</v>
      </c>
      <c r="P56" s="203">
        <v>2.23</v>
      </c>
      <c r="Q56" s="203">
        <v>3.54</v>
      </c>
      <c r="R56" s="203">
        <v>5.95</v>
      </c>
      <c r="S56" s="203">
        <v>3.81</v>
      </c>
      <c r="T56" s="203">
        <v>0</v>
      </c>
      <c r="U56" s="203">
        <v>8.9499999999999993</v>
      </c>
      <c r="V56" s="203">
        <v>0.19</v>
      </c>
      <c r="W56" s="203">
        <v>0.28000000000000003</v>
      </c>
      <c r="X56" s="203">
        <v>1.37</v>
      </c>
      <c r="Y56" s="203">
        <v>0</v>
      </c>
      <c r="Z56" s="203">
        <v>2.59</v>
      </c>
      <c r="AA56" s="203">
        <v>0.84</v>
      </c>
      <c r="AB56" s="203">
        <v>0</v>
      </c>
      <c r="AC56" s="203">
        <v>11.77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24.51</v>
      </c>
      <c r="AJ56" s="203">
        <v>0</v>
      </c>
      <c r="AK56" s="203">
        <v>9.92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8.14</v>
      </c>
      <c r="D57" s="203">
        <v>2.5299999999999998</v>
      </c>
      <c r="E57" s="203">
        <v>0</v>
      </c>
      <c r="F57" s="203">
        <v>0</v>
      </c>
      <c r="G57" s="203">
        <v>13.52</v>
      </c>
      <c r="H57" s="203">
        <v>0</v>
      </c>
      <c r="I57" s="203">
        <v>9.74</v>
      </c>
      <c r="J57" s="203">
        <v>1.1100000000000001</v>
      </c>
      <c r="K57" s="203">
        <v>29.63</v>
      </c>
      <c r="L57" s="203">
        <v>46.45</v>
      </c>
      <c r="M57" s="203">
        <v>0</v>
      </c>
      <c r="N57" s="203">
        <v>1.1100000000000001</v>
      </c>
      <c r="O57" s="203">
        <v>1.85</v>
      </c>
      <c r="P57" s="203">
        <v>2.23</v>
      </c>
      <c r="Q57" s="203">
        <v>3.55</v>
      </c>
      <c r="R57" s="203">
        <v>5.95</v>
      </c>
      <c r="S57" s="203">
        <v>3.81</v>
      </c>
      <c r="T57" s="203">
        <v>0</v>
      </c>
      <c r="U57" s="203">
        <v>8.9499999999999993</v>
      </c>
      <c r="V57" s="203">
        <v>0.19</v>
      </c>
      <c r="W57" s="203">
        <v>0.28000000000000003</v>
      </c>
      <c r="X57" s="203">
        <v>1.37</v>
      </c>
      <c r="Y57" s="203">
        <v>0</v>
      </c>
      <c r="Z57" s="203">
        <v>2.59</v>
      </c>
      <c r="AA57" s="203">
        <v>0.84</v>
      </c>
      <c r="AB57" s="203">
        <v>0</v>
      </c>
      <c r="AC57" s="203">
        <v>11.77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24.51</v>
      </c>
      <c r="AJ57" s="203">
        <v>0</v>
      </c>
      <c r="AK57" s="203">
        <v>9.92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8.14</v>
      </c>
      <c r="D58" s="203">
        <v>2.5299999999999998</v>
      </c>
      <c r="E58" s="203">
        <v>0</v>
      </c>
      <c r="F58" s="203">
        <v>0</v>
      </c>
      <c r="G58" s="203">
        <v>13.52</v>
      </c>
      <c r="H58" s="203">
        <v>0</v>
      </c>
      <c r="I58" s="203">
        <v>9.74</v>
      </c>
      <c r="J58" s="203">
        <v>1.1100000000000001</v>
      </c>
      <c r="K58" s="203">
        <v>29.63</v>
      </c>
      <c r="L58" s="203">
        <v>46.45</v>
      </c>
      <c r="M58" s="203">
        <v>0</v>
      </c>
      <c r="N58" s="203">
        <v>1.1100000000000001</v>
      </c>
      <c r="O58" s="203">
        <v>1.85</v>
      </c>
      <c r="P58" s="203">
        <v>2.23</v>
      </c>
      <c r="Q58" s="203">
        <v>3.55</v>
      </c>
      <c r="R58" s="203">
        <v>5.95</v>
      </c>
      <c r="S58" s="203">
        <v>3.81</v>
      </c>
      <c r="T58" s="203">
        <v>0</v>
      </c>
      <c r="U58" s="203">
        <v>8.9499999999999993</v>
      </c>
      <c r="V58" s="203">
        <v>0.19</v>
      </c>
      <c r="W58" s="203">
        <v>0.28000000000000003</v>
      </c>
      <c r="X58" s="203">
        <v>1.37</v>
      </c>
      <c r="Y58" s="203">
        <v>0</v>
      </c>
      <c r="Z58" s="203">
        <v>2.59</v>
      </c>
      <c r="AA58" s="203">
        <v>0.84</v>
      </c>
      <c r="AB58" s="203">
        <v>0</v>
      </c>
      <c r="AC58" s="203">
        <v>11.77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24.51</v>
      </c>
      <c r="AJ58" s="203">
        <v>0</v>
      </c>
      <c r="AK58" s="203">
        <v>9.92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8.14</v>
      </c>
      <c r="D59" s="203">
        <v>2.5299999999999998</v>
      </c>
      <c r="E59" s="203">
        <v>0</v>
      </c>
      <c r="F59" s="203">
        <v>0</v>
      </c>
      <c r="G59" s="203">
        <v>13.52</v>
      </c>
      <c r="H59" s="203">
        <v>0</v>
      </c>
      <c r="I59" s="203">
        <v>9.74</v>
      </c>
      <c r="J59" s="203">
        <v>1.1100000000000001</v>
      </c>
      <c r="K59" s="203">
        <v>29.63</v>
      </c>
      <c r="L59" s="203">
        <v>46.45</v>
      </c>
      <c r="M59" s="203">
        <v>0</v>
      </c>
      <c r="N59" s="203">
        <v>1.1100000000000001</v>
      </c>
      <c r="O59" s="203">
        <v>1.85</v>
      </c>
      <c r="P59" s="203">
        <v>2.23</v>
      </c>
      <c r="Q59" s="203">
        <v>3.55</v>
      </c>
      <c r="R59" s="203">
        <v>5.95</v>
      </c>
      <c r="S59" s="203">
        <v>3.81</v>
      </c>
      <c r="T59" s="203">
        <v>0</v>
      </c>
      <c r="U59" s="203">
        <v>8.9499999999999993</v>
      </c>
      <c r="V59" s="203">
        <v>0.19</v>
      </c>
      <c r="W59" s="203">
        <v>0.28000000000000003</v>
      </c>
      <c r="X59" s="203">
        <v>1.37</v>
      </c>
      <c r="Y59" s="203">
        <v>0</v>
      </c>
      <c r="Z59" s="203">
        <v>2.59</v>
      </c>
      <c r="AA59" s="203">
        <v>0.84</v>
      </c>
      <c r="AB59" s="203">
        <v>0</v>
      </c>
      <c r="AC59" s="203">
        <v>11.77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24.51</v>
      </c>
      <c r="AJ59" s="203">
        <v>0</v>
      </c>
      <c r="AK59" s="203">
        <v>9.92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8.14</v>
      </c>
      <c r="D60" s="203">
        <v>2.5299999999999998</v>
      </c>
      <c r="E60" s="203">
        <v>0</v>
      </c>
      <c r="F60" s="203">
        <v>0</v>
      </c>
      <c r="G60" s="203">
        <v>13.52</v>
      </c>
      <c r="H60" s="203">
        <v>0</v>
      </c>
      <c r="I60" s="203">
        <v>9.74</v>
      </c>
      <c r="J60" s="203">
        <v>1.1100000000000001</v>
      </c>
      <c r="K60" s="203">
        <v>1.9</v>
      </c>
      <c r="L60" s="203">
        <v>46.45</v>
      </c>
      <c r="M60" s="203">
        <v>0</v>
      </c>
      <c r="N60" s="203">
        <v>1.1100000000000001</v>
      </c>
      <c r="O60" s="203">
        <v>1.85</v>
      </c>
      <c r="P60" s="203">
        <v>2.23</v>
      </c>
      <c r="Q60" s="203">
        <v>3.55</v>
      </c>
      <c r="R60" s="203">
        <v>5.95</v>
      </c>
      <c r="S60" s="203">
        <v>3.81</v>
      </c>
      <c r="T60" s="203">
        <v>0</v>
      </c>
      <c r="U60" s="203">
        <v>8.9499999999999993</v>
      </c>
      <c r="V60" s="203">
        <v>0.19</v>
      </c>
      <c r="W60" s="203">
        <v>0.31</v>
      </c>
      <c r="X60" s="203">
        <v>1.37</v>
      </c>
      <c r="Y60" s="203">
        <v>0</v>
      </c>
      <c r="Z60" s="203">
        <v>2.59</v>
      </c>
      <c r="AA60" s="203">
        <v>0.84</v>
      </c>
      <c r="AB60" s="203">
        <v>0</v>
      </c>
      <c r="AC60" s="203">
        <v>11.77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24.51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8.14</v>
      </c>
      <c r="D61" s="203">
        <v>2.5299999999999998</v>
      </c>
      <c r="E61" s="203">
        <v>0</v>
      </c>
      <c r="F61" s="203">
        <v>0</v>
      </c>
      <c r="G61" s="203">
        <v>13.52</v>
      </c>
      <c r="H61" s="203">
        <v>0</v>
      </c>
      <c r="I61" s="203">
        <v>9.74</v>
      </c>
      <c r="J61" s="203">
        <v>1.1100000000000001</v>
      </c>
      <c r="K61" s="203">
        <v>1.9</v>
      </c>
      <c r="L61" s="203">
        <v>47.59</v>
      </c>
      <c r="M61" s="203">
        <v>0</v>
      </c>
      <c r="N61" s="203">
        <v>1.1100000000000001</v>
      </c>
      <c r="O61" s="203">
        <v>1.85</v>
      </c>
      <c r="P61" s="203">
        <v>2.23</v>
      </c>
      <c r="Q61" s="203">
        <v>3.55</v>
      </c>
      <c r="R61" s="203">
        <v>5.95</v>
      </c>
      <c r="S61" s="203">
        <v>3.81</v>
      </c>
      <c r="T61" s="203">
        <v>0</v>
      </c>
      <c r="U61" s="203">
        <v>8.9499999999999993</v>
      </c>
      <c r="V61" s="203">
        <v>0.19</v>
      </c>
      <c r="W61" s="203">
        <v>0.31</v>
      </c>
      <c r="X61" s="203">
        <v>1.37</v>
      </c>
      <c r="Y61" s="203">
        <v>0</v>
      </c>
      <c r="Z61" s="203">
        <v>2.59</v>
      </c>
      <c r="AA61" s="203">
        <v>0.84</v>
      </c>
      <c r="AB61" s="203">
        <v>0</v>
      </c>
      <c r="AC61" s="203">
        <v>11.77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24.57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8.14</v>
      </c>
      <c r="D62" s="203">
        <v>2.5299999999999998</v>
      </c>
      <c r="E62" s="203">
        <v>0</v>
      </c>
      <c r="F62" s="203">
        <v>0</v>
      </c>
      <c r="G62" s="203">
        <v>13.52</v>
      </c>
      <c r="H62" s="203">
        <v>0</v>
      </c>
      <c r="I62" s="203">
        <v>9.74</v>
      </c>
      <c r="J62" s="203">
        <v>1.1100000000000001</v>
      </c>
      <c r="K62" s="203">
        <v>1.9</v>
      </c>
      <c r="L62" s="203">
        <v>47.62</v>
      </c>
      <c r="M62" s="203">
        <v>0</v>
      </c>
      <c r="N62" s="203">
        <v>1.1100000000000001</v>
      </c>
      <c r="O62" s="203">
        <v>1.85</v>
      </c>
      <c r="P62" s="203">
        <v>2.23</v>
      </c>
      <c r="Q62" s="203">
        <v>3.55</v>
      </c>
      <c r="R62" s="203">
        <v>5.95</v>
      </c>
      <c r="S62" s="203">
        <v>3.81</v>
      </c>
      <c r="T62" s="203">
        <v>0</v>
      </c>
      <c r="U62" s="203">
        <v>8.9499999999999993</v>
      </c>
      <c r="V62" s="203">
        <v>0.19</v>
      </c>
      <c r="W62" s="203">
        <v>0.31</v>
      </c>
      <c r="X62" s="203">
        <v>1.37</v>
      </c>
      <c r="Y62" s="203">
        <v>0</v>
      </c>
      <c r="Z62" s="203">
        <v>2.59</v>
      </c>
      <c r="AA62" s="203">
        <v>0.84</v>
      </c>
      <c r="AB62" s="203">
        <v>0</v>
      </c>
      <c r="AC62" s="203">
        <v>11.77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24.51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8.14</v>
      </c>
      <c r="D63" s="203">
        <v>2.5299999999999998</v>
      </c>
      <c r="E63" s="203">
        <v>0</v>
      </c>
      <c r="F63" s="203">
        <v>0</v>
      </c>
      <c r="G63" s="203">
        <v>13.52</v>
      </c>
      <c r="H63" s="203">
        <v>0</v>
      </c>
      <c r="I63" s="203">
        <v>9.74</v>
      </c>
      <c r="J63" s="203">
        <v>1.1100000000000001</v>
      </c>
      <c r="K63" s="203">
        <v>1.9</v>
      </c>
      <c r="L63" s="203">
        <v>47.62</v>
      </c>
      <c r="M63" s="203">
        <v>0</v>
      </c>
      <c r="N63" s="203">
        <v>1.1100000000000001</v>
      </c>
      <c r="O63" s="203">
        <v>1.85</v>
      </c>
      <c r="P63" s="203">
        <v>2.23</v>
      </c>
      <c r="Q63" s="203">
        <v>3.61</v>
      </c>
      <c r="R63" s="203">
        <v>5.95</v>
      </c>
      <c r="S63" s="203">
        <v>3.81</v>
      </c>
      <c r="T63" s="203">
        <v>0</v>
      </c>
      <c r="U63" s="203">
        <v>8.9499999999999993</v>
      </c>
      <c r="V63" s="203">
        <v>0.19</v>
      </c>
      <c r="W63" s="203">
        <v>0.31</v>
      </c>
      <c r="X63" s="203">
        <v>1.37</v>
      </c>
      <c r="Y63" s="203">
        <v>0</v>
      </c>
      <c r="Z63" s="203">
        <v>2.59</v>
      </c>
      <c r="AA63" s="203">
        <v>0.84</v>
      </c>
      <c r="AB63" s="203">
        <v>0</v>
      </c>
      <c r="AC63" s="203">
        <v>5.0199999999999996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12.46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8.14</v>
      </c>
      <c r="D64" s="203">
        <v>2.5299999999999998</v>
      </c>
      <c r="E64" s="203">
        <v>0</v>
      </c>
      <c r="F64" s="203">
        <v>0</v>
      </c>
      <c r="G64" s="203">
        <v>13.52</v>
      </c>
      <c r="H64" s="203">
        <v>0</v>
      </c>
      <c r="I64" s="203">
        <v>9.74</v>
      </c>
      <c r="J64" s="203">
        <v>1.1100000000000001</v>
      </c>
      <c r="K64" s="203">
        <v>1.9</v>
      </c>
      <c r="L64" s="203">
        <v>47.62</v>
      </c>
      <c r="M64" s="203">
        <v>0</v>
      </c>
      <c r="N64" s="203">
        <v>1.1100000000000001</v>
      </c>
      <c r="O64" s="203">
        <v>1.85</v>
      </c>
      <c r="P64" s="203">
        <v>2.23</v>
      </c>
      <c r="Q64" s="203">
        <v>3.61</v>
      </c>
      <c r="R64" s="203">
        <v>5.95</v>
      </c>
      <c r="S64" s="203">
        <v>3.81</v>
      </c>
      <c r="T64" s="203">
        <v>0</v>
      </c>
      <c r="U64" s="203">
        <v>8.9499999999999993</v>
      </c>
      <c r="V64" s="203">
        <v>0.19</v>
      </c>
      <c r="W64" s="203">
        <v>0.31</v>
      </c>
      <c r="X64" s="203">
        <v>1.37</v>
      </c>
      <c r="Y64" s="203">
        <v>0</v>
      </c>
      <c r="Z64" s="203">
        <v>2.59</v>
      </c>
      <c r="AA64" s="203">
        <v>0.84</v>
      </c>
      <c r="AB64" s="203">
        <v>0</v>
      </c>
      <c r="AC64" s="203">
        <v>12.11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24.89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8.14</v>
      </c>
      <c r="D65" s="203">
        <v>2.5299999999999998</v>
      </c>
      <c r="E65" s="203">
        <v>0</v>
      </c>
      <c r="F65" s="203">
        <v>0</v>
      </c>
      <c r="G65" s="203">
        <v>13.52</v>
      </c>
      <c r="H65" s="203">
        <v>0</v>
      </c>
      <c r="I65" s="203">
        <v>9.74</v>
      </c>
      <c r="J65" s="203">
        <v>1.1100000000000001</v>
      </c>
      <c r="K65" s="203">
        <v>1.9</v>
      </c>
      <c r="L65" s="203">
        <v>47.62</v>
      </c>
      <c r="M65" s="203">
        <v>0</v>
      </c>
      <c r="N65" s="203">
        <v>1.1100000000000001</v>
      </c>
      <c r="O65" s="203">
        <v>1.85</v>
      </c>
      <c r="P65" s="203">
        <v>2.23</v>
      </c>
      <c r="Q65" s="203">
        <v>3.61</v>
      </c>
      <c r="R65" s="203">
        <v>5.95</v>
      </c>
      <c r="S65" s="203">
        <v>3.81</v>
      </c>
      <c r="T65" s="203">
        <v>0</v>
      </c>
      <c r="U65" s="203">
        <v>8.9499999999999993</v>
      </c>
      <c r="V65" s="203">
        <v>0.19</v>
      </c>
      <c r="W65" s="203">
        <v>0.31</v>
      </c>
      <c r="X65" s="203">
        <v>1.37</v>
      </c>
      <c r="Y65" s="203">
        <v>0</v>
      </c>
      <c r="Z65" s="203">
        <v>2.59</v>
      </c>
      <c r="AA65" s="203">
        <v>0.84</v>
      </c>
      <c r="AB65" s="203">
        <v>0</v>
      </c>
      <c r="AC65" s="203">
        <v>12.11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24.89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8.14</v>
      </c>
      <c r="D66" s="203">
        <v>2.5299999999999998</v>
      </c>
      <c r="E66" s="203">
        <v>0</v>
      </c>
      <c r="F66" s="203">
        <v>0</v>
      </c>
      <c r="G66" s="203">
        <v>13.52</v>
      </c>
      <c r="H66" s="203">
        <v>0</v>
      </c>
      <c r="I66" s="203">
        <v>9.74</v>
      </c>
      <c r="J66" s="203">
        <v>1.1100000000000001</v>
      </c>
      <c r="K66" s="203">
        <v>1.9</v>
      </c>
      <c r="L66" s="203">
        <v>47.13</v>
      </c>
      <c r="M66" s="203">
        <v>0</v>
      </c>
      <c r="N66" s="203">
        <v>1.1100000000000001</v>
      </c>
      <c r="O66" s="203">
        <v>1.85</v>
      </c>
      <c r="P66" s="203">
        <v>2.23</v>
      </c>
      <c r="Q66" s="203">
        <v>3.61</v>
      </c>
      <c r="R66" s="203">
        <v>5.95</v>
      </c>
      <c r="S66" s="203">
        <v>3.81</v>
      </c>
      <c r="T66" s="203">
        <v>0</v>
      </c>
      <c r="U66" s="203">
        <v>8.9499999999999993</v>
      </c>
      <c r="V66" s="203">
        <v>0.19</v>
      </c>
      <c r="W66" s="203">
        <v>0.31</v>
      </c>
      <c r="X66" s="203">
        <v>1.37</v>
      </c>
      <c r="Y66" s="203">
        <v>0</v>
      </c>
      <c r="Z66" s="203">
        <v>2.59</v>
      </c>
      <c r="AA66" s="203">
        <v>0.84</v>
      </c>
      <c r="AB66" s="203">
        <v>0</v>
      </c>
      <c r="AC66" s="203">
        <v>12.11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24.89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8.14</v>
      </c>
      <c r="D67" s="203">
        <v>2.5299999999999998</v>
      </c>
      <c r="E67" s="203">
        <v>0</v>
      </c>
      <c r="F67" s="203">
        <v>0</v>
      </c>
      <c r="G67" s="203">
        <v>13.52</v>
      </c>
      <c r="H67" s="203">
        <v>0</v>
      </c>
      <c r="I67" s="203">
        <v>9.74</v>
      </c>
      <c r="J67" s="203">
        <v>1.1100000000000001</v>
      </c>
      <c r="K67" s="203">
        <v>1.9</v>
      </c>
      <c r="L67" s="203">
        <v>2.39</v>
      </c>
      <c r="M67" s="203">
        <v>0</v>
      </c>
      <c r="N67" s="203">
        <v>1.1100000000000001</v>
      </c>
      <c r="O67" s="203">
        <v>1.85</v>
      </c>
      <c r="P67" s="203">
        <v>2.23</v>
      </c>
      <c r="Q67" s="203">
        <v>3.61</v>
      </c>
      <c r="R67" s="203">
        <v>5.95</v>
      </c>
      <c r="S67" s="203">
        <v>3.81</v>
      </c>
      <c r="T67" s="203">
        <v>0</v>
      </c>
      <c r="U67" s="203">
        <v>8.9499999999999993</v>
      </c>
      <c r="V67" s="203">
        <v>0.19</v>
      </c>
      <c r="W67" s="203">
        <v>0.31</v>
      </c>
      <c r="X67" s="203">
        <v>1.37</v>
      </c>
      <c r="Y67" s="203">
        <v>0</v>
      </c>
      <c r="Z67" s="203">
        <v>2.6</v>
      </c>
      <c r="AA67" s="203">
        <v>0.84</v>
      </c>
      <c r="AB67" s="203">
        <v>0</v>
      </c>
      <c r="AC67" s="203">
        <v>5.0199999999999996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13.08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8.14</v>
      </c>
      <c r="D68" s="203">
        <v>2.5299999999999998</v>
      </c>
      <c r="E68" s="203">
        <v>0</v>
      </c>
      <c r="F68" s="203">
        <v>0</v>
      </c>
      <c r="G68" s="203">
        <v>13.52</v>
      </c>
      <c r="H68" s="203">
        <v>0</v>
      </c>
      <c r="I68" s="203">
        <v>9.74</v>
      </c>
      <c r="J68" s="203">
        <v>1.1100000000000001</v>
      </c>
      <c r="K68" s="203">
        <v>1.9</v>
      </c>
      <c r="L68" s="203">
        <v>2.39</v>
      </c>
      <c r="M68" s="203">
        <v>0</v>
      </c>
      <c r="N68" s="203">
        <v>1.1100000000000001</v>
      </c>
      <c r="O68" s="203">
        <v>1.85</v>
      </c>
      <c r="P68" s="203">
        <v>2.23</v>
      </c>
      <c r="Q68" s="203">
        <v>0.72</v>
      </c>
      <c r="R68" s="203">
        <v>1.1399999999999999</v>
      </c>
      <c r="S68" s="203">
        <v>0.92</v>
      </c>
      <c r="T68" s="203">
        <v>0</v>
      </c>
      <c r="U68" s="203">
        <v>8.9499999999999993</v>
      </c>
      <c r="V68" s="203">
        <v>0.19</v>
      </c>
      <c r="W68" s="203">
        <v>0.31</v>
      </c>
      <c r="X68" s="203">
        <v>1.37</v>
      </c>
      <c r="Y68" s="203">
        <v>0</v>
      </c>
      <c r="Z68" s="203">
        <v>2.6</v>
      </c>
      <c r="AA68" s="203">
        <v>0.84</v>
      </c>
      <c r="AB68" s="203">
        <v>0</v>
      </c>
      <c r="AC68" s="203">
        <v>12.11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24.89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8.14</v>
      </c>
      <c r="D69" s="203">
        <v>2.5299999999999998</v>
      </c>
      <c r="E69" s="203">
        <v>0</v>
      </c>
      <c r="F69" s="203">
        <v>0</v>
      </c>
      <c r="G69" s="203">
        <v>13.52</v>
      </c>
      <c r="H69" s="203">
        <v>0</v>
      </c>
      <c r="I69" s="203">
        <v>9.74</v>
      </c>
      <c r="J69" s="203">
        <v>1.1100000000000001</v>
      </c>
      <c r="K69" s="203">
        <v>3.63</v>
      </c>
      <c r="L69" s="203">
        <v>4.5599999999999996</v>
      </c>
      <c r="M69" s="203">
        <v>0</v>
      </c>
      <c r="N69" s="203">
        <v>1.1100000000000001</v>
      </c>
      <c r="O69" s="203">
        <v>1.85</v>
      </c>
      <c r="P69" s="203">
        <v>2.6</v>
      </c>
      <c r="Q69" s="203">
        <v>0.72</v>
      </c>
      <c r="R69" s="203">
        <v>1.1399999999999999</v>
      </c>
      <c r="S69" s="203">
        <v>0.92</v>
      </c>
      <c r="T69" s="203">
        <v>0</v>
      </c>
      <c r="U69" s="203">
        <v>8.9499999999999993</v>
      </c>
      <c r="V69" s="203">
        <v>0.19</v>
      </c>
      <c r="W69" s="203">
        <v>0.31</v>
      </c>
      <c r="X69" s="203">
        <v>1.37</v>
      </c>
      <c r="Y69" s="203">
        <v>0</v>
      </c>
      <c r="Z69" s="203">
        <v>2.59</v>
      </c>
      <c r="AA69" s="203">
        <v>0.84</v>
      </c>
      <c r="AB69" s="203">
        <v>0</v>
      </c>
      <c r="AC69" s="203">
        <v>12.11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24.89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8.14</v>
      </c>
      <c r="D70" s="203">
        <v>2.5299999999999998</v>
      </c>
      <c r="E70" s="203">
        <v>0</v>
      </c>
      <c r="F70" s="203">
        <v>0</v>
      </c>
      <c r="G70" s="203">
        <v>13.52</v>
      </c>
      <c r="H70" s="203">
        <v>0</v>
      </c>
      <c r="I70" s="203">
        <v>9.74</v>
      </c>
      <c r="J70" s="203">
        <v>1.1100000000000001</v>
      </c>
      <c r="K70" s="203">
        <v>3.63</v>
      </c>
      <c r="L70" s="203">
        <v>4.5599999999999996</v>
      </c>
      <c r="M70" s="203">
        <v>0</v>
      </c>
      <c r="N70" s="203">
        <v>1.1100000000000001</v>
      </c>
      <c r="O70" s="203">
        <v>1.85</v>
      </c>
      <c r="P70" s="203">
        <v>2.6</v>
      </c>
      <c r="Q70" s="203">
        <v>0.72</v>
      </c>
      <c r="R70" s="203">
        <v>1.1399999999999999</v>
      </c>
      <c r="S70" s="203">
        <v>0.92</v>
      </c>
      <c r="T70" s="203">
        <v>0</v>
      </c>
      <c r="U70" s="203">
        <v>8.9499999999999993</v>
      </c>
      <c r="V70" s="203">
        <v>0.19</v>
      </c>
      <c r="W70" s="203">
        <v>0.31</v>
      </c>
      <c r="X70" s="203">
        <v>1.37</v>
      </c>
      <c r="Y70" s="203">
        <v>0</v>
      </c>
      <c r="Z70" s="203">
        <v>2.6</v>
      </c>
      <c r="AA70" s="203">
        <v>0.84</v>
      </c>
      <c r="AB70" s="203">
        <v>0</v>
      </c>
      <c r="AC70" s="203">
        <v>12.11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24.89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8.14</v>
      </c>
      <c r="D71" s="203">
        <v>2.5299999999999998</v>
      </c>
      <c r="E71" s="203">
        <v>0</v>
      </c>
      <c r="F71" s="203">
        <v>0</v>
      </c>
      <c r="G71" s="203">
        <v>13.52</v>
      </c>
      <c r="H71" s="203">
        <v>0</v>
      </c>
      <c r="I71" s="203">
        <v>9.74</v>
      </c>
      <c r="J71" s="203">
        <v>1.1100000000000001</v>
      </c>
      <c r="K71" s="203">
        <v>27.71</v>
      </c>
      <c r="L71" s="203">
        <v>45.32</v>
      </c>
      <c r="M71" s="203">
        <v>0</v>
      </c>
      <c r="N71" s="203">
        <v>1.1100000000000001</v>
      </c>
      <c r="O71" s="203">
        <v>1.85</v>
      </c>
      <c r="P71" s="203">
        <v>2.6</v>
      </c>
      <c r="Q71" s="203">
        <v>0.72</v>
      </c>
      <c r="R71" s="203">
        <v>1.1399999999999999</v>
      </c>
      <c r="S71" s="203">
        <v>0.92</v>
      </c>
      <c r="T71" s="203">
        <v>0</v>
      </c>
      <c r="U71" s="203">
        <v>8.9499999999999993</v>
      </c>
      <c r="V71" s="203">
        <v>0.19</v>
      </c>
      <c r="W71" s="203">
        <v>0.31</v>
      </c>
      <c r="X71" s="203">
        <v>1.37</v>
      </c>
      <c r="Y71" s="203">
        <v>0</v>
      </c>
      <c r="Z71" s="203">
        <v>2.59</v>
      </c>
      <c r="AA71" s="203">
        <v>0.84</v>
      </c>
      <c r="AB71" s="203">
        <v>0</v>
      </c>
      <c r="AC71" s="203">
        <v>12.03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25.37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8.14</v>
      </c>
      <c r="D72" s="203">
        <v>2.5299999999999998</v>
      </c>
      <c r="E72" s="203">
        <v>0</v>
      </c>
      <c r="F72" s="203">
        <v>0</v>
      </c>
      <c r="G72" s="203">
        <v>13.52</v>
      </c>
      <c r="H72" s="203">
        <v>0</v>
      </c>
      <c r="I72" s="203">
        <v>9.74</v>
      </c>
      <c r="J72" s="203">
        <v>1.1100000000000001</v>
      </c>
      <c r="K72" s="203">
        <v>27.71</v>
      </c>
      <c r="L72" s="203">
        <v>45.32</v>
      </c>
      <c r="M72" s="203">
        <v>0</v>
      </c>
      <c r="N72" s="203">
        <v>1.1100000000000001</v>
      </c>
      <c r="O72" s="203">
        <v>1.85</v>
      </c>
      <c r="P72" s="203">
        <v>2.6</v>
      </c>
      <c r="Q72" s="203">
        <v>0.72</v>
      </c>
      <c r="R72" s="203">
        <v>1.1399999999999999</v>
      </c>
      <c r="S72" s="203">
        <v>0.92</v>
      </c>
      <c r="T72" s="203">
        <v>0</v>
      </c>
      <c r="U72" s="203">
        <v>8.9499999999999993</v>
      </c>
      <c r="V72" s="203">
        <v>0.19</v>
      </c>
      <c r="W72" s="203">
        <v>0.31</v>
      </c>
      <c r="X72" s="203">
        <v>1.37</v>
      </c>
      <c r="Y72" s="203">
        <v>0</v>
      </c>
      <c r="Z72" s="203">
        <v>2.6</v>
      </c>
      <c r="AA72" s="203">
        <v>0.84</v>
      </c>
      <c r="AB72" s="203">
        <v>0</v>
      </c>
      <c r="AC72" s="203">
        <v>12.03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25.37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8.14</v>
      </c>
      <c r="D73" s="203">
        <v>2.5299999999999998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9.74</v>
      </c>
      <c r="J73" s="203">
        <v>1.1100000000000001</v>
      </c>
      <c r="K73" s="203">
        <v>27.71</v>
      </c>
      <c r="L73" s="203">
        <v>46.95</v>
      </c>
      <c r="M73" s="203">
        <v>0</v>
      </c>
      <c r="N73" s="203">
        <v>1.1100000000000001</v>
      </c>
      <c r="O73" s="203">
        <v>1.85</v>
      </c>
      <c r="P73" s="203">
        <v>2.6</v>
      </c>
      <c r="Q73" s="203">
        <v>0.72</v>
      </c>
      <c r="R73" s="203">
        <v>1.1399999999999999</v>
      </c>
      <c r="S73" s="203">
        <v>0.92</v>
      </c>
      <c r="T73" s="203">
        <v>0</v>
      </c>
      <c r="U73" s="203">
        <v>8.9499999999999993</v>
      </c>
      <c r="V73" s="203">
        <v>0.19</v>
      </c>
      <c r="W73" s="203">
        <v>0.31</v>
      </c>
      <c r="X73" s="203">
        <v>1.37</v>
      </c>
      <c r="Y73" s="203">
        <v>0</v>
      </c>
      <c r="Z73" s="203">
        <v>2.6</v>
      </c>
      <c r="AA73" s="203">
        <v>0.84</v>
      </c>
      <c r="AB73" s="203">
        <v>0</v>
      </c>
      <c r="AC73" s="203">
        <v>12.03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25.68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8.14</v>
      </c>
      <c r="D74" s="203">
        <v>2.5299999999999998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9.74</v>
      </c>
      <c r="J74" s="203">
        <v>1.1100000000000001</v>
      </c>
      <c r="K74" s="203">
        <v>27.71</v>
      </c>
      <c r="L74" s="203">
        <v>45.32</v>
      </c>
      <c r="M74" s="203">
        <v>0</v>
      </c>
      <c r="N74" s="203">
        <v>1.1100000000000001</v>
      </c>
      <c r="O74" s="203">
        <v>1.85</v>
      </c>
      <c r="P74" s="203">
        <v>2.6</v>
      </c>
      <c r="Q74" s="203">
        <v>0.72</v>
      </c>
      <c r="R74" s="203">
        <v>1.1399999999999999</v>
      </c>
      <c r="S74" s="203">
        <v>0.92</v>
      </c>
      <c r="T74" s="203">
        <v>0</v>
      </c>
      <c r="U74" s="203">
        <v>8.9499999999999993</v>
      </c>
      <c r="V74" s="203">
        <v>0.19</v>
      </c>
      <c r="W74" s="203">
        <v>0.31</v>
      </c>
      <c r="X74" s="203">
        <v>1.37</v>
      </c>
      <c r="Y74" s="203">
        <v>0</v>
      </c>
      <c r="Z74" s="203">
        <v>2.59</v>
      </c>
      <c r="AA74" s="203">
        <v>0.84</v>
      </c>
      <c r="AB74" s="203">
        <v>0</v>
      </c>
      <c r="AC74" s="203">
        <v>4.5999999999999996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17.04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8.14</v>
      </c>
      <c r="D75" s="203">
        <v>2.5299999999999998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9.74</v>
      </c>
      <c r="J75" s="203">
        <v>1.1100000000000001</v>
      </c>
      <c r="K75" s="203">
        <v>1.9</v>
      </c>
      <c r="L75" s="203">
        <v>46.51</v>
      </c>
      <c r="M75" s="203">
        <v>0</v>
      </c>
      <c r="N75" s="203">
        <v>1.1100000000000001</v>
      </c>
      <c r="O75" s="203">
        <v>1.85</v>
      </c>
      <c r="P75" s="203">
        <v>2.2400000000000002</v>
      </c>
      <c r="Q75" s="203">
        <v>0.72</v>
      </c>
      <c r="R75" s="203">
        <v>1.1399999999999999</v>
      </c>
      <c r="S75" s="203">
        <v>0.92</v>
      </c>
      <c r="T75" s="203">
        <v>0</v>
      </c>
      <c r="U75" s="203">
        <v>8.9499999999999993</v>
      </c>
      <c r="V75" s="203">
        <v>0.19</v>
      </c>
      <c r="W75" s="203">
        <v>0.31</v>
      </c>
      <c r="X75" s="203">
        <v>1.37</v>
      </c>
      <c r="Y75" s="203">
        <v>0</v>
      </c>
      <c r="Z75" s="203">
        <v>1.46</v>
      </c>
      <c r="AA75" s="203">
        <v>0.84</v>
      </c>
      <c r="AB75" s="203">
        <v>0</v>
      </c>
      <c r="AC75" s="203">
        <v>12.03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25.37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8.14</v>
      </c>
      <c r="D76" s="203">
        <v>2.5299999999999998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9.74</v>
      </c>
      <c r="J76" s="203">
        <v>1.1100000000000001</v>
      </c>
      <c r="K76" s="203">
        <v>1.9</v>
      </c>
      <c r="L76" s="203">
        <v>36.35</v>
      </c>
      <c r="M76" s="203">
        <v>0</v>
      </c>
      <c r="N76" s="203">
        <v>1.1100000000000001</v>
      </c>
      <c r="O76" s="203">
        <v>1.85</v>
      </c>
      <c r="P76" s="203">
        <v>2.2400000000000002</v>
      </c>
      <c r="Q76" s="203">
        <v>0.72</v>
      </c>
      <c r="R76" s="203">
        <v>1.1399999999999999</v>
      </c>
      <c r="S76" s="203">
        <v>0.92</v>
      </c>
      <c r="T76" s="203">
        <v>0</v>
      </c>
      <c r="U76" s="203">
        <v>8.9499999999999993</v>
      </c>
      <c r="V76" s="203">
        <v>0.19</v>
      </c>
      <c r="W76" s="203">
        <v>0.31</v>
      </c>
      <c r="X76" s="203">
        <v>1.37</v>
      </c>
      <c r="Y76" s="203">
        <v>0</v>
      </c>
      <c r="Z76" s="203">
        <v>1.31</v>
      </c>
      <c r="AA76" s="203">
        <v>0.84</v>
      </c>
      <c r="AB76" s="203">
        <v>0</v>
      </c>
      <c r="AC76" s="203">
        <v>12.03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25.37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8.14</v>
      </c>
      <c r="D77" s="203">
        <v>2.5299999999999998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9.74</v>
      </c>
      <c r="J77" s="203">
        <v>1.1100000000000001</v>
      </c>
      <c r="K77" s="203">
        <v>1.9</v>
      </c>
      <c r="L77" s="203">
        <v>36.35</v>
      </c>
      <c r="M77" s="203">
        <v>0</v>
      </c>
      <c r="N77" s="203">
        <v>1.1100000000000001</v>
      </c>
      <c r="O77" s="203">
        <v>1.85</v>
      </c>
      <c r="P77" s="203">
        <v>2.2400000000000002</v>
      </c>
      <c r="Q77" s="203">
        <v>0.72</v>
      </c>
      <c r="R77" s="203">
        <v>1.1399999999999999</v>
      </c>
      <c r="S77" s="203">
        <v>0.92</v>
      </c>
      <c r="T77" s="203">
        <v>0</v>
      </c>
      <c r="U77" s="203">
        <v>8.9499999999999993</v>
      </c>
      <c r="V77" s="203">
        <v>0.19</v>
      </c>
      <c r="W77" s="203">
        <v>0.31</v>
      </c>
      <c r="X77" s="203">
        <v>1.37</v>
      </c>
      <c r="Y77" s="203">
        <v>0</v>
      </c>
      <c r="Z77" s="203">
        <v>2.59</v>
      </c>
      <c r="AA77" s="203">
        <v>0.84</v>
      </c>
      <c r="AB77" s="203">
        <v>0</v>
      </c>
      <c r="AC77" s="203">
        <v>12.03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25.37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8.14</v>
      </c>
      <c r="D78" s="203">
        <v>2.5299999999999998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9.74</v>
      </c>
      <c r="J78" s="203">
        <v>1.1100000000000001</v>
      </c>
      <c r="K78" s="203">
        <v>1.9</v>
      </c>
      <c r="L78" s="203">
        <v>36.35</v>
      </c>
      <c r="M78" s="203">
        <v>0</v>
      </c>
      <c r="N78" s="203">
        <v>1.1100000000000001</v>
      </c>
      <c r="O78" s="203">
        <v>1.85</v>
      </c>
      <c r="P78" s="203">
        <v>2.2400000000000002</v>
      </c>
      <c r="Q78" s="203">
        <v>0.72</v>
      </c>
      <c r="R78" s="203">
        <v>1.1399999999999999</v>
      </c>
      <c r="S78" s="203">
        <v>0.92</v>
      </c>
      <c r="T78" s="203">
        <v>0</v>
      </c>
      <c r="U78" s="203">
        <v>8.9499999999999993</v>
      </c>
      <c r="V78" s="203">
        <v>0.19</v>
      </c>
      <c r="W78" s="203">
        <v>0.31</v>
      </c>
      <c r="X78" s="203">
        <v>1.37</v>
      </c>
      <c r="Y78" s="203">
        <v>0</v>
      </c>
      <c r="Z78" s="203">
        <v>2.59</v>
      </c>
      <c r="AA78" s="203">
        <v>0.84</v>
      </c>
      <c r="AB78" s="203">
        <v>0</v>
      </c>
      <c r="AC78" s="203">
        <v>4.5999999999999996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17.04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8.14</v>
      </c>
      <c r="D79" s="203">
        <v>2.5299999999999998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9.74</v>
      </c>
      <c r="J79" s="203">
        <v>1.1100000000000001</v>
      </c>
      <c r="K79" s="203">
        <v>1.9</v>
      </c>
      <c r="L79" s="203">
        <v>14.33</v>
      </c>
      <c r="M79" s="203">
        <v>0</v>
      </c>
      <c r="N79" s="203">
        <v>1.1100000000000001</v>
      </c>
      <c r="O79" s="203">
        <v>1.85</v>
      </c>
      <c r="P79" s="203">
        <v>2.2400000000000002</v>
      </c>
      <c r="Q79" s="203">
        <v>0.72</v>
      </c>
      <c r="R79" s="203">
        <v>1.1399999999999999</v>
      </c>
      <c r="S79" s="203">
        <v>0.92</v>
      </c>
      <c r="T79" s="203">
        <v>0</v>
      </c>
      <c r="U79" s="203">
        <v>8.9499999999999993</v>
      </c>
      <c r="V79" s="203">
        <v>0.19</v>
      </c>
      <c r="W79" s="203">
        <v>0.31</v>
      </c>
      <c r="X79" s="203">
        <v>1.37</v>
      </c>
      <c r="Y79" s="203">
        <v>0</v>
      </c>
      <c r="Z79" s="203">
        <v>2.59</v>
      </c>
      <c r="AA79" s="203">
        <v>0.84</v>
      </c>
      <c r="AB79" s="203">
        <v>0</v>
      </c>
      <c r="AC79" s="203">
        <v>12.03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25.93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8.14</v>
      </c>
      <c r="D80" s="203">
        <v>2.5299999999999998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9.74</v>
      </c>
      <c r="J80" s="203">
        <v>1.1100000000000001</v>
      </c>
      <c r="K80" s="203">
        <v>1.9</v>
      </c>
      <c r="L80" s="203">
        <v>14.33</v>
      </c>
      <c r="M80" s="203">
        <v>0</v>
      </c>
      <c r="N80" s="203">
        <v>1.1100000000000001</v>
      </c>
      <c r="O80" s="203">
        <v>1.85</v>
      </c>
      <c r="P80" s="203">
        <v>2.2400000000000002</v>
      </c>
      <c r="Q80" s="203">
        <v>0.72</v>
      </c>
      <c r="R80" s="203">
        <v>1.1399999999999999</v>
      </c>
      <c r="S80" s="203">
        <v>0.92</v>
      </c>
      <c r="T80" s="203">
        <v>0</v>
      </c>
      <c r="U80" s="203">
        <v>8.9499999999999993</v>
      </c>
      <c r="V80" s="203">
        <v>0.19</v>
      </c>
      <c r="W80" s="203">
        <v>0.31</v>
      </c>
      <c r="X80" s="203">
        <v>1.37</v>
      </c>
      <c r="Y80" s="203">
        <v>0</v>
      </c>
      <c r="Z80" s="203">
        <v>2.59</v>
      </c>
      <c r="AA80" s="203">
        <v>0.84</v>
      </c>
      <c r="AB80" s="203">
        <v>0</v>
      </c>
      <c r="AC80" s="203">
        <v>12.05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25.37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8.14</v>
      </c>
      <c r="D81" s="203">
        <v>2.5299999999999998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9.74</v>
      </c>
      <c r="J81" s="203">
        <v>1.1100000000000001</v>
      </c>
      <c r="K81" s="203">
        <v>1.9</v>
      </c>
      <c r="L81" s="203">
        <v>12.27</v>
      </c>
      <c r="M81" s="203">
        <v>0</v>
      </c>
      <c r="N81" s="203">
        <v>1.1100000000000001</v>
      </c>
      <c r="O81" s="203">
        <v>1.85</v>
      </c>
      <c r="P81" s="203">
        <v>2.2400000000000002</v>
      </c>
      <c r="Q81" s="203">
        <v>0.72</v>
      </c>
      <c r="R81" s="203">
        <v>1.1399999999999999</v>
      </c>
      <c r="S81" s="203">
        <v>0.92</v>
      </c>
      <c r="T81" s="203">
        <v>0</v>
      </c>
      <c r="U81" s="203">
        <v>8.9499999999999993</v>
      </c>
      <c r="V81" s="203">
        <v>0.19</v>
      </c>
      <c r="W81" s="203">
        <v>0.31</v>
      </c>
      <c r="X81" s="203">
        <v>1.37</v>
      </c>
      <c r="Y81" s="203">
        <v>0</v>
      </c>
      <c r="Z81" s="203">
        <v>2.59</v>
      </c>
      <c r="AA81" s="203">
        <v>0.84</v>
      </c>
      <c r="AB81" s="203">
        <v>0</v>
      </c>
      <c r="AC81" s="203">
        <v>12.05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25.37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8.14</v>
      </c>
      <c r="D82" s="203">
        <v>2.5299999999999998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9.74</v>
      </c>
      <c r="J82" s="203">
        <v>1.1100000000000001</v>
      </c>
      <c r="K82" s="203">
        <v>1.9</v>
      </c>
      <c r="L82" s="203">
        <v>12.27</v>
      </c>
      <c r="M82" s="203">
        <v>0</v>
      </c>
      <c r="N82" s="203">
        <v>1.1100000000000001</v>
      </c>
      <c r="O82" s="203">
        <v>1.85</v>
      </c>
      <c r="P82" s="203">
        <v>2.2400000000000002</v>
      </c>
      <c r="Q82" s="203">
        <v>0.72</v>
      </c>
      <c r="R82" s="203">
        <v>1.1399999999999999</v>
      </c>
      <c r="S82" s="203">
        <v>0.92</v>
      </c>
      <c r="T82" s="203">
        <v>0</v>
      </c>
      <c r="U82" s="203">
        <v>8.9499999999999993</v>
      </c>
      <c r="V82" s="203">
        <v>0.19</v>
      </c>
      <c r="W82" s="203">
        <v>0.31</v>
      </c>
      <c r="X82" s="203">
        <v>1.37</v>
      </c>
      <c r="Y82" s="203">
        <v>0</v>
      </c>
      <c r="Z82" s="203">
        <v>2.59</v>
      </c>
      <c r="AA82" s="203">
        <v>0.84</v>
      </c>
      <c r="AB82" s="203">
        <v>0</v>
      </c>
      <c r="AC82" s="203">
        <v>12.03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25.37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8.14</v>
      </c>
      <c r="D83" s="203">
        <v>2.5299999999999998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9.74</v>
      </c>
      <c r="J83" s="203">
        <v>1.1100000000000001</v>
      </c>
      <c r="K83" s="203">
        <v>1.9</v>
      </c>
      <c r="L83" s="203">
        <v>4.7</v>
      </c>
      <c r="M83" s="203">
        <v>0</v>
      </c>
      <c r="N83" s="203">
        <v>1.1100000000000001</v>
      </c>
      <c r="O83" s="203">
        <v>1.85</v>
      </c>
      <c r="P83" s="203">
        <v>2.2400000000000002</v>
      </c>
      <c r="Q83" s="203">
        <v>0.72</v>
      </c>
      <c r="R83" s="203">
        <v>1.1399999999999999</v>
      </c>
      <c r="S83" s="203">
        <v>0.92</v>
      </c>
      <c r="T83" s="203">
        <v>0</v>
      </c>
      <c r="U83" s="203">
        <v>8.9499999999999993</v>
      </c>
      <c r="V83" s="203">
        <v>0.19</v>
      </c>
      <c r="W83" s="203">
        <v>0.31</v>
      </c>
      <c r="X83" s="203">
        <v>1.37</v>
      </c>
      <c r="Y83" s="203">
        <v>0</v>
      </c>
      <c r="Z83" s="203">
        <v>2.59</v>
      </c>
      <c r="AA83" s="203">
        <v>0.84</v>
      </c>
      <c r="AB83" s="203">
        <v>0</v>
      </c>
      <c r="AC83" s="203">
        <v>12.03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25.37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8.14</v>
      </c>
      <c r="D84" s="203">
        <v>2.5299999999999998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9.74</v>
      </c>
      <c r="J84" s="203">
        <v>1.1100000000000001</v>
      </c>
      <c r="K84" s="203">
        <v>1.9</v>
      </c>
      <c r="L84" s="203">
        <v>4.7</v>
      </c>
      <c r="M84" s="203">
        <v>0</v>
      </c>
      <c r="N84" s="203">
        <v>1.1100000000000001</v>
      </c>
      <c r="O84" s="203">
        <v>1.85</v>
      </c>
      <c r="P84" s="203">
        <v>2.2400000000000002</v>
      </c>
      <c r="Q84" s="203">
        <v>0.72</v>
      </c>
      <c r="R84" s="203">
        <v>1.1399999999999999</v>
      </c>
      <c r="S84" s="203">
        <v>0.92</v>
      </c>
      <c r="T84" s="203">
        <v>0</v>
      </c>
      <c r="U84" s="203">
        <v>8.9499999999999993</v>
      </c>
      <c r="V84" s="203">
        <v>0.19</v>
      </c>
      <c r="W84" s="203">
        <v>0.31</v>
      </c>
      <c r="X84" s="203">
        <v>1.37</v>
      </c>
      <c r="Y84" s="203">
        <v>0</v>
      </c>
      <c r="Z84" s="203">
        <v>2.59</v>
      </c>
      <c r="AA84" s="203">
        <v>0.84</v>
      </c>
      <c r="AB84" s="203">
        <v>0</v>
      </c>
      <c r="AC84" s="203">
        <v>12.03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25.37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8.14</v>
      </c>
      <c r="D85" s="203">
        <v>2.5299999999999998</v>
      </c>
      <c r="E85" s="203">
        <v>0</v>
      </c>
      <c r="F85" s="203">
        <v>4.1399999999999997</v>
      </c>
      <c r="G85" s="203">
        <v>13.52</v>
      </c>
      <c r="H85" s="203">
        <v>0</v>
      </c>
      <c r="I85" s="203">
        <v>9.74</v>
      </c>
      <c r="J85" s="203">
        <v>1.1100000000000001</v>
      </c>
      <c r="K85" s="203">
        <v>1.9</v>
      </c>
      <c r="L85" s="203">
        <v>4.7</v>
      </c>
      <c r="M85" s="203">
        <v>0</v>
      </c>
      <c r="N85" s="203">
        <v>1.1100000000000001</v>
      </c>
      <c r="O85" s="203">
        <v>1.85</v>
      </c>
      <c r="P85" s="203">
        <v>2.2400000000000002</v>
      </c>
      <c r="Q85" s="203">
        <v>0.72</v>
      </c>
      <c r="R85" s="203">
        <v>1.1399999999999999</v>
      </c>
      <c r="S85" s="203">
        <v>0.92</v>
      </c>
      <c r="T85" s="203">
        <v>0</v>
      </c>
      <c r="U85" s="203">
        <v>8.9499999999999993</v>
      </c>
      <c r="V85" s="203">
        <v>0.19</v>
      </c>
      <c r="W85" s="203">
        <v>0.31</v>
      </c>
      <c r="X85" s="203">
        <v>1.37</v>
      </c>
      <c r="Y85" s="203">
        <v>0</v>
      </c>
      <c r="Z85" s="203">
        <v>2.59</v>
      </c>
      <c r="AA85" s="203">
        <v>0.84</v>
      </c>
      <c r="AB85" s="203">
        <v>0</v>
      </c>
      <c r="AC85" s="203">
        <v>4.5999999999999996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16.760000000000002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8.14</v>
      </c>
      <c r="D86" s="203">
        <v>2.5299999999999998</v>
      </c>
      <c r="E86" s="203">
        <v>0</v>
      </c>
      <c r="F86" s="203">
        <v>4.1399999999999997</v>
      </c>
      <c r="G86" s="203">
        <v>13.52</v>
      </c>
      <c r="H86" s="203">
        <v>0</v>
      </c>
      <c r="I86" s="203">
        <v>9.74</v>
      </c>
      <c r="J86" s="203">
        <v>1.1100000000000001</v>
      </c>
      <c r="K86" s="203">
        <v>1.9</v>
      </c>
      <c r="L86" s="203">
        <v>4.7</v>
      </c>
      <c r="M86" s="203">
        <v>0</v>
      </c>
      <c r="N86" s="203">
        <v>1.1100000000000001</v>
      </c>
      <c r="O86" s="203">
        <v>1.85</v>
      </c>
      <c r="P86" s="203">
        <v>2.2400000000000002</v>
      </c>
      <c r="Q86" s="203">
        <v>0.72</v>
      </c>
      <c r="R86" s="203">
        <v>1.1399999999999999</v>
      </c>
      <c r="S86" s="203">
        <v>0.92</v>
      </c>
      <c r="T86" s="203">
        <v>0</v>
      </c>
      <c r="U86" s="203">
        <v>8.9499999999999993</v>
      </c>
      <c r="V86" s="203">
        <v>0.19</v>
      </c>
      <c r="W86" s="203">
        <v>0.31</v>
      </c>
      <c r="X86" s="203">
        <v>1.37</v>
      </c>
      <c r="Y86" s="203">
        <v>0</v>
      </c>
      <c r="Z86" s="203">
        <v>2.59</v>
      </c>
      <c r="AA86" s="203">
        <v>0.84</v>
      </c>
      <c r="AB86" s="203">
        <v>0</v>
      </c>
      <c r="AC86" s="203">
        <v>12.03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25.37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8.14</v>
      </c>
      <c r="D87" s="203">
        <v>2.5299999999999998</v>
      </c>
      <c r="E87" s="203">
        <v>0</v>
      </c>
      <c r="F87" s="203">
        <v>4.1399999999999997</v>
      </c>
      <c r="G87" s="203">
        <v>13.52</v>
      </c>
      <c r="H87" s="203">
        <v>0</v>
      </c>
      <c r="I87" s="203">
        <v>10.02</v>
      </c>
      <c r="J87" s="203">
        <v>1.1100000000000001</v>
      </c>
      <c r="K87" s="203">
        <v>1.9</v>
      </c>
      <c r="L87" s="203">
        <v>4.7</v>
      </c>
      <c r="M87" s="203">
        <v>0</v>
      </c>
      <c r="N87" s="203">
        <v>1.1100000000000001</v>
      </c>
      <c r="O87" s="203">
        <v>1.85</v>
      </c>
      <c r="P87" s="203">
        <v>2.2400000000000002</v>
      </c>
      <c r="Q87" s="203">
        <v>0.72</v>
      </c>
      <c r="R87" s="203">
        <v>1.1399999999999999</v>
      </c>
      <c r="S87" s="203">
        <v>0.92</v>
      </c>
      <c r="T87" s="203">
        <v>0</v>
      </c>
      <c r="U87" s="203">
        <v>8.9499999999999993</v>
      </c>
      <c r="V87" s="203">
        <v>0.19</v>
      </c>
      <c r="W87" s="203">
        <v>0.31</v>
      </c>
      <c r="X87" s="203">
        <v>1.37</v>
      </c>
      <c r="Y87" s="203">
        <v>0</v>
      </c>
      <c r="Z87" s="203">
        <v>2.59</v>
      </c>
      <c r="AA87" s="203">
        <v>0.84</v>
      </c>
      <c r="AB87" s="203">
        <v>0</v>
      </c>
      <c r="AC87" s="203">
        <v>12.03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25.37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8.14</v>
      </c>
      <c r="D88" s="203">
        <v>2.5299999999999998</v>
      </c>
      <c r="E88" s="203">
        <v>0</v>
      </c>
      <c r="F88" s="203">
        <v>4.1399999999999997</v>
      </c>
      <c r="G88" s="203">
        <v>13.52</v>
      </c>
      <c r="H88" s="203">
        <v>0</v>
      </c>
      <c r="I88" s="203">
        <v>10.02</v>
      </c>
      <c r="J88" s="203">
        <v>1.1100000000000001</v>
      </c>
      <c r="K88" s="203">
        <v>1.9</v>
      </c>
      <c r="L88" s="203">
        <v>4.7</v>
      </c>
      <c r="M88" s="203">
        <v>0</v>
      </c>
      <c r="N88" s="203">
        <v>1.1100000000000001</v>
      </c>
      <c r="O88" s="203">
        <v>1.85</v>
      </c>
      <c r="P88" s="203">
        <v>2.2400000000000002</v>
      </c>
      <c r="Q88" s="203">
        <v>0.72</v>
      </c>
      <c r="R88" s="203">
        <v>1.1399999999999999</v>
      </c>
      <c r="S88" s="203">
        <v>0.92</v>
      </c>
      <c r="T88" s="203">
        <v>0</v>
      </c>
      <c r="U88" s="203">
        <v>8.9499999999999993</v>
      </c>
      <c r="V88" s="203">
        <v>0.19</v>
      </c>
      <c r="W88" s="203">
        <v>0.31</v>
      </c>
      <c r="X88" s="203">
        <v>1.37</v>
      </c>
      <c r="Y88" s="203">
        <v>0</v>
      </c>
      <c r="Z88" s="203">
        <v>2.59</v>
      </c>
      <c r="AA88" s="203">
        <v>0.84</v>
      </c>
      <c r="AB88" s="203">
        <v>0</v>
      </c>
      <c r="AC88" s="203">
        <v>12.03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25.37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8.14</v>
      </c>
      <c r="D89" s="203">
        <v>2.5299999999999998</v>
      </c>
      <c r="E89" s="203">
        <v>0</v>
      </c>
      <c r="F89" s="203">
        <v>4.1399999999999997</v>
      </c>
      <c r="G89" s="203">
        <v>13.52</v>
      </c>
      <c r="H89" s="203">
        <v>0</v>
      </c>
      <c r="I89" s="203">
        <v>10.02</v>
      </c>
      <c r="J89" s="203">
        <v>1.1100000000000001</v>
      </c>
      <c r="K89" s="203">
        <v>1.9</v>
      </c>
      <c r="L89" s="203">
        <v>4.7</v>
      </c>
      <c r="M89" s="203">
        <v>0</v>
      </c>
      <c r="N89" s="203">
        <v>1.1100000000000001</v>
      </c>
      <c r="O89" s="203">
        <v>1.85</v>
      </c>
      <c r="P89" s="203">
        <v>2.2400000000000002</v>
      </c>
      <c r="Q89" s="203">
        <v>0.72</v>
      </c>
      <c r="R89" s="203">
        <v>1.1399999999999999</v>
      </c>
      <c r="S89" s="203">
        <v>0.92</v>
      </c>
      <c r="T89" s="203">
        <v>0</v>
      </c>
      <c r="U89" s="203">
        <v>8.9499999999999993</v>
      </c>
      <c r="V89" s="203">
        <v>0.19</v>
      </c>
      <c r="W89" s="203">
        <v>0.31</v>
      </c>
      <c r="X89" s="203">
        <v>1.37</v>
      </c>
      <c r="Y89" s="203">
        <v>0</v>
      </c>
      <c r="Z89" s="203">
        <v>2.59</v>
      </c>
      <c r="AA89" s="203">
        <v>0.84</v>
      </c>
      <c r="AB89" s="203">
        <v>0</v>
      </c>
      <c r="AC89" s="203">
        <v>4.5999999999999996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16.149999999999999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8.14</v>
      </c>
      <c r="D90" s="203">
        <v>2.5299999999999998</v>
      </c>
      <c r="E90" s="203">
        <v>0</v>
      </c>
      <c r="F90" s="203">
        <v>4.1399999999999997</v>
      </c>
      <c r="G90" s="203">
        <v>13.52</v>
      </c>
      <c r="H90" s="203">
        <v>0</v>
      </c>
      <c r="I90" s="203">
        <v>10.02</v>
      </c>
      <c r="J90" s="203">
        <v>1.1100000000000001</v>
      </c>
      <c r="K90" s="203">
        <v>1.9</v>
      </c>
      <c r="L90" s="203">
        <v>4.7</v>
      </c>
      <c r="M90" s="203">
        <v>0</v>
      </c>
      <c r="N90" s="203">
        <v>1.1100000000000001</v>
      </c>
      <c r="O90" s="203">
        <v>1.85</v>
      </c>
      <c r="P90" s="203">
        <v>2.2400000000000002</v>
      </c>
      <c r="Q90" s="203">
        <v>0.72</v>
      </c>
      <c r="R90" s="203">
        <v>1.1399999999999999</v>
      </c>
      <c r="S90" s="203">
        <v>0.92</v>
      </c>
      <c r="T90" s="203">
        <v>0</v>
      </c>
      <c r="U90" s="203">
        <v>8.9499999999999993</v>
      </c>
      <c r="V90" s="203">
        <v>0.19</v>
      </c>
      <c r="W90" s="203">
        <v>0.31</v>
      </c>
      <c r="X90" s="203">
        <v>1.37</v>
      </c>
      <c r="Y90" s="203">
        <v>0</v>
      </c>
      <c r="Z90" s="203">
        <v>2.59</v>
      </c>
      <c r="AA90" s="203">
        <v>0.84</v>
      </c>
      <c r="AB90" s="203">
        <v>0</v>
      </c>
      <c r="AC90" s="203">
        <v>12.03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25.37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8.14</v>
      </c>
      <c r="D91" s="203">
        <v>2.5299999999999998</v>
      </c>
      <c r="E91" s="203">
        <v>0</v>
      </c>
      <c r="F91" s="203">
        <v>4.1399999999999997</v>
      </c>
      <c r="G91" s="203">
        <v>13.52</v>
      </c>
      <c r="H91" s="203">
        <v>0</v>
      </c>
      <c r="I91" s="203">
        <v>10.02</v>
      </c>
      <c r="J91" s="203">
        <v>1.1100000000000001</v>
      </c>
      <c r="K91" s="203">
        <v>1.9</v>
      </c>
      <c r="L91" s="203">
        <v>4.7</v>
      </c>
      <c r="M91" s="203">
        <v>0</v>
      </c>
      <c r="N91" s="203">
        <v>1.1100000000000001</v>
      </c>
      <c r="O91" s="203">
        <v>1.85</v>
      </c>
      <c r="P91" s="203">
        <v>2.2400000000000002</v>
      </c>
      <c r="Q91" s="203">
        <v>0.72</v>
      </c>
      <c r="R91" s="203">
        <v>1.1399999999999999</v>
      </c>
      <c r="S91" s="203">
        <v>0.92</v>
      </c>
      <c r="T91" s="203">
        <v>0</v>
      </c>
      <c r="U91" s="203">
        <v>8.9499999999999993</v>
      </c>
      <c r="V91" s="203">
        <v>0.19</v>
      </c>
      <c r="W91" s="203">
        <v>0.31</v>
      </c>
      <c r="X91" s="203">
        <v>1.37</v>
      </c>
      <c r="Y91" s="203">
        <v>0</v>
      </c>
      <c r="Z91" s="203">
        <v>2.59</v>
      </c>
      <c r="AA91" s="203">
        <v>0.84</v>
      </c>
      <c r="AB91" s="203">
        <v>0</v>
      </c>
      <c r="AC91" s="203">
        <v>12.03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24.99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8.14</v>
      </c>
      <c r="D92" s="203">
        <v>2.5299999999999998</v>
      </c>
      <c r="E92" s="203">
        <v>0</v>
      </c>
      <c r="F92" s="203">
        <v>4.1399999999999997</v>
      </c>
      <c r="G92" s="203">
        <v>13.52</v>
      </c>
      <c r="H92" s="203">
        <v>0</v>
      </c>
      <c r="I92" s="203">
        <v>10.02</v>
      </c>
      <c r="J92" s="203">
        <v>1.1100000000000001</v>
      </c>
      <c r="K92" s="203">
        <v>1.9</v>
      </c>
      <c r="L92" s="203">
        <v>4.7</v>
      </c>
      <c r="M92" s="203">
        <v>0</v>
      </c>
      <c r="N92" s="203">
        <v>1.1100000000000001</v>
      </c>
      <c r="O92" s="203">
        <v>1.85</v>
      </c>
      <c r="P92" s="203">
        <v>2.2400000000000002</v>
      </c>
      <c r="Q92" s="203">
        <v>0.72</v>
      </c>
      <c r="R92" s="203">
        <v>1.1399999999999999</v>
      </c>
      <c r="S92" s="203">
        <v>0.92</v>
      </c>
      <c r="T92" s="203">
        <v>0</v>
      </c>
      <c r="U92" s="203">
        <v>8.9499999999999993</v>
      </c>
      <c r="V92" s="203">
        <v>0.19</v>
      </c>
      <c r="W92" s="203">
        <v>0.31</v>
      </c>
      <c r="X92" s="203">
        <v>1.37</v>
      </c>
      <c r="Y92" s="203">
        <v>0</v>
      </c>
      <c r="Z92" s="203">
        <v>2.59</v>
      </c>
      <c r="AA92" s="203">
        <v>0.84</v>
      </c>
      <c r="AB92" s="203">
        <v>0</v>
      </c>
      <c r="AC92" s="203">
        <v>12.03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24.99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8.14</v>
      </c>
      <c r="D93" s="203">
        <v>2.5299999999999998</v>
      </c>
      <c r="E93" s="203">
        <v>0</v>
      </c>
      <c r="F93" s="203">
        <v>4.1399999999999997</v>
      </c>
      <c r="G93" s="203">
        <v>13.52</v>
      </c>
      <c r="H93" s="203">
        <v>0</v>
      </c>
      <c r="I93" s="203">
        <v>10.02</v>
      </c>
      <c r="J93" s="203">
        <v>1.1100000000000001</v>
      </c>
      <c r="K93" s="203">
        <v>1.9</v>
      </c>
      <c r="L93" s="203">
        <v>4.7</v>
      </c>
      <c r="M93" s="203">
        <v>0</v>
      </c>
      <c r="N93" s="203">
        <v>1.1100000000000001</v>
      </c>
      <c r="O93" s="203">
        <v>1.85</v>
      </c>
      <c r="P93" s="203">
        <v>2.2400000000000002</v>
      </c>
      <c r="Q93" s="203">
        <v>0.72</v>
      </c>
      <c r="R93" s="203">
        <v>1.1399999999999999</v>
      </c>
      <c r="S93" s="203">
        <v>0.92</v>
      </c>
      <c r="T93" s="203">
        <v>0</v>
      </c>
      <c r="U93" s="203">
        <v>8.9499999999999993</v>
      </c>
      <c r="V93" s="203">
        <v>0.19</v>
      </c>
      <c r="W93" s="203">
        <v>0.31</v>
      </c>
      <c r="X93" s="203">
        <v>1.37</v>
      </c>
      <c r="Y93" s="203">
        <v>0</v>
      </c>
      <c r="Z93" s="203">
        <v>2.59</v>
      </c>
      <c r="AA93" s="203">
        <v>0.84</v>
      </c>
      <c r="AB93" s="203">
        <v>0</v>
      </c>
      <c r="AC93" s="203">
        <v>12.03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24.99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8.14</v>
      </c>
      <c r="D94" s="203">
        <v>2.5299999999999998</v>
      </c>
      <c r="E94" s="203">
        <v>0</v>
      </c>
      <c r="F94" s="203">
        <v>4.1399999999999997</v>
      </c>
      <c r="G94" s="203">
        <v>13.52</v>
      </c>
      <c r="H94" s="203">
        <v>0</v>
      </c>
      <c r="I94" s="203">
        <v>10.02</v>
      </c>
      <c r="J94" s="203">
        <v>1.1100000000000001</v>
      </c>
      <c r="K94" s="203">
        <v>1.9</v>
      </c>
      <c r="L94" s="203">
        <v>4.7</v>
      </c>
      <c r="M94" s="203">
        <v>0</v>
      </c>
      <c r="N94" s="203">
        <v>1.1100000000000001</v>
      </c>
      <c r="O94" s="203">
        <v>1.85</v>
      </c>
      <c r="P94" s="203">
        <v>2.2400000000000002</v>
      </c>
      <c r="Q94" s="203">
        <v>0.72</v>
      </c>
      <c r="R94" s="203">
        <v>1.1399999999999999</v>
      </c>
      <c r="S94" s="203">
        <v>0.92</v>
      </c>
      <c r="T94" s="203">
        <v>0</v>
      </c>
      <c r="U94" s="203">
        <v>8.9499999999999993</v>
      </c>
      <c r="V94" s="203">
        <v>0.19</v>
      </c>
      <c r="W94" s="203">
        <v>0.31</v>
      </c>
      <c r="X94" s="203">
        <v>1.37</v>
      </c>
      <c r="Y94" s="203">
        <v>0</v>
      </c>
      <c r="Z94" s="203">
        <v>2.59</v>
      </c>
      <c r="AA94" s="203">
        <v>0.84</v>
      </c>
      <c r="AB94" s="203">
        <v>0</v>
      </c>
      <c r="AC94" s="203">
        <v>12.03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24.99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8.14</v>
      </c>
      <c r="D95" s="203">
        <v>2.5299999999999998</v>
      </c>
      <c r="E95" s="203">
        <v>0</v>
      </c>
      <c r="F95" s="203">
        <v>4.1399999999999997</v>
      </c>
      <c r="G95" s="203">
        <v>13.52</v>
      </c>
      <c r="H95" s="203">
        <v>0</v>
      </c>
      <c r="I95" s="203">
        <v>10.02</v>
      </c>
      <c r="J95" s="203">
        <v>1.1100000000000001</v>
      </c>
      <c r="K95" s="203">
        <v>1.9</v>
      </c>
      <c r="L95" s="203">
        <v>4.7</v>
      </c>
      <c r="M95" s="203">
        <v>0</v>
      </c>
      <c r="N95" s="203">
        <v>1.1100000000000001</v>
      </c>
      <c r="O95" s="203">
        <v>1.85</v>
      </c>
      <c r="P95" s="203">
        <v>2.2400000000000002</v>
      </c>
      <c r="Q95" s="203">
        <v>0.72</v>
      </c>
      <c r="R95" s="203">
        <v>1.1399999999999999</v>
      </c>
      <c r="S95" s="203">
        <v>0.92</v>
      </c>
      <c r="T95" s="203">
        <v>0</v>
      </c>
      <c r="U95" s="203">
        <v>8.9499999999999993</v>
      </c>
      <c r="V95" s="203">
        <v>0.19</v>
      </c>
      <c r="W95" s="203">
        <v>0.31</v>
      </c>
      <c r="X95" s="203">
        <v>1.37</v>
      </c>
      <c r="Y95" s="203">
        <v>0</v>
      </c>
      <c r="Z95" s="203">
        <v>2.59</v>
      </c>
      <c r="AA95" s="203">
        <v>0.84</v>
      </c>
      <c r="AB95" s="203">
        <v>0</v>
      </c>
      <c r="AC95" s="203">
        <v>12.03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24.43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8.14</v>
      </c>
      <c r="D96" s="203">
        <v>2.5299999999999998</v>
      </c>
      <c r="E96" s="203">
        <v>0</v>
      </c>
      <c r="F96" s="203">
        <v>4.1399999999999997</v>
      </c>
      <c r="G96" s="203">
        <v>13.52</v>
      </c>
      <c r="H96" s="203">
        <v>0</v>
      </c>
      <c r="I96" s="203">
        <v>10.02</v>
      </c>
      <c r="J96" s="203">
        <v>1.1100000000000001</v>
      </c>
      <c r="K96" s="203">
        <v>1.9</v>
      </c>
      <c r="L96" s="203">
        <v>4.7</v>
      </c>
      <c r="M96" s="203">
        <v>0</v>
      </c>
      <c r="N96" s="203">
        <v>1.1100000000000001</v>
      </c>
      <c r="O96" s="203">
        <v>1.85</v>
      </c>
      <c r="P96" s="203">
        <v>2.2400000000000002</v>
      </c>
      <c r="Q96" s="203">
        <v>0.72</v>
      </c>
      <c r="R96" s="203">
        <v>1.1399999999999999</v>
      </c>
      <c r="S96" s="203">
        <v>0.92</v>
      </c>
      <c r="T96" s="203">
        <v>0</v>
      </c>
      <c r="U96" s="203">
        <v>8.9499999999999993</v>
      </c>
      <c r="V96" s="203">
        <v>0.19</v>
      </c>
      <c r="W96" s="203">
        <v>0.31</v>
      </c>
      <c r="X96" s="203">
        <v>1.37</v>
      </c>
      <c r="Y96" s="203">
        <v>0</v>
      </c>
      <c r="Z96" s="203">
        <v>2.59</v>
      </c>
      <c r="AA96" s="203">
        <v>0.84</v>
      </c>
      <c r="AB96" s="203">
        <v>0</v>
      </c>
      <c r="AC96" s="203">
        <v>12.03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24.43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8.14</v>
      </c>
      <c r="D97" s="203">
        <v>2.5299999999999998</v>
      </c>
      <c r="E97" s="203">
        <v>0</v>
      </c>
      <c r="F97" s="203">
        <v>4.1399999999999997</v>
      </c>
      <c r="G97" s="203">
        <v>13.52</v>
      </c>
      <c r="H97" s="203">
        <v>0</v>
      </c>
      <c r="I97" s="203">
        <v>10.02</v>
      </c>
      <c r="J97" s="203">
        <v>1.1100000000000001</v>
      </c>
      <c r="K97" s="203">
        <v>1.9</v>
      </c>
      <c r="L97" s="203">
        <v>4.7</v>
      </c>
      <c r="M97" s="203">
        <v>0</v>
      </c>
      <c r="N97" s="203">
        <v>1.1100000000000001</v>
      </c>
      <c r="O97" s="203">
        <v>1.85</v>
      </c>
      <c r="P97" s="203">
        <v>2.2400000000000002</v>
      </c>
      <c r="Q97" s="203">
        <v>0.72</v>
      </c>
      <c r="R97" s="203">
        <v>1.1399999999999999</v>
      </c>
      <c r="S97" s="203">
        <v>0.92</v>
      </c>
      <c r="T97" s="203">
        <v>0</v>
      </c>
      <c r="U97" s="203">
        <v>8.9499999999999993</v>
      </c>
      <c r="V97" s="203">
        <v>0.19</v>
      </c>
      <c r="W97" s="203">
        <v>0.31</v>
      </c>
      <c r="X97" s="203">
        <v>1.37</v>
      </c>
      <c r="Y97" s="203">
        <v>0</v>
      </c>
      <c r="Z97" s="203">
        <v>2.59</v>
      </c>
      <c r="AA97" s="203">
        <v>0.84</v>
      </c>
      <c r="AB97" s="203">
        <v>0</v>
      </c>
      <c r="AC97" s="203">
        <v>12.03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24.43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8.14</v>
      </c>
      <c r="D98" s="203">
        <v>2.5299999999999998</v>
      </c>
      <c r="E98" s="203">
        <v>0</v>
      </c>
      <c r="F98" s="203">
        <v>4.1399999999999997</v>
      </c>
      <c r="G98" s="203">
        <v>13.52</v>
      </c>
      <c r="H98" s="203">
        <v>0</v>
      </c>
      <c r="I98" s="203">
        <v>10.02</v>
      </c>
      <c r="J98" s="203">
        <v>1.1100000000000001</v>
      </c>
      <c r="K98" s="203">
        <v>1.9</v>
      </c>
      <c r="L98" s="203">
        <v>4.7</v>
      </c>
      <c r="M98" s="203">
        <v>0</v>
      </c>
      <c r="N98" s="203">
        <v>1.1100000000000001</v>
      </c>
      <c r="O98" s="203">
        <v>1.85</v>
      </c>
      <c r="P98" s="203">
        <v>2.2400000000000002</v>
      </c>
      <c r="Q98" s="203">
        <v>0.72</v>
      </c>
      <c r="R98" s="203">
        <v>1.1399999999999999</v>
      </c>
      <c r="S98" s="203">
        <v>0.92</v>
      </c>
      <c r="T98" s="203">
        <v>0</v>
      </c>
      <c r="U98" s="203">
        <v>8.9499999999999993</v>
      </c>
      <c r="V98" s="203">
        <v>0.19</v>
      </c>
      <c r="W98" s="203">
        <v>0.31</v>
      </c>
      <c r="X98" s="203">
        <v>1.37</v>
      </c>
      <c r="Y98" s="203">
        <v>0</v>
      </c>
      <c r="Z98" s="203">
        <v>2.59</v>
      </c>
      <c r="AA98" s="203">
        <v>0.84</v>
      </c>
      <c r="AB98" s="203">
        <v>0</v>
      </c>
      <c r="AC98" s="203">
        <v>12.03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24.43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0.19535999999999973</v>
      </c>
      <c r="D99">
        <f t="shared" si="0"/>
        <v>6.0720000000000017E-2</v>
      </c>
      <c r="E99">
        <f t="shared" si="0"/>
        <v>0</v>
      </c>
      <c r="F99">
        <f t="shared" si="0"/>
        <v>2.691E-2</v>
      </c>
      <c r="G99">
        <f t="shared" si="0"/>
        <v>0.32447999999999966</v>
      </c>
      <c r="H99">
        <f t="shared" si="0"/>
        <v>0</v>
      </c>
      <c r="I99">
        <f t="shared" si="0"/>
        <v>0.23460000000000009</v>
      </c>
      <c r="J99">
        <f t="shared" si="0"/>
        <v>2.663999999999999E-2</v>
      </c>
      <c r="K99">
        <f t="shared" si="0"/>
        <v>0.35120250000000092</v>
      </c>
      <c r="L99">
        <f t="shared" si="0"/>
        <v>0.82655749999999917</v>
      </c>
      <c r="M99">
        <f t="shared" si="0"/>
        <v>0</v>
      </c>
      <c r="N99">
        <f t="shared" si="0"/>
        <v>2.663999999999999E-2</v>
      </c>
      <c r="O99">
        <f t="shared" si="0"/>
        <v>4.4399999999999919E-2</v>
      </c>
      <c r="P99">
        <f t="shared" si="0"/>
        <v>5.4260000000000017E-2</v>
      </c>
      <c r="Q99">
        <f t="shared" si="0"/>
        <v>3.7519999999999977E-2</v>
      </c>
      <c r="R99">
        <f t="shared" si="0"/>
        <v>6.3494999999999788E-2</v>
      </c>
      <c r="S99">
        <f t="shared" si="0"/>
        <v>4.2014999999999914E-2</v>
      </c>
      <c r="T99">
        <f t="shared" si="0"/>
        <v>0</v>
      </c>
      <c r="U99">
        <f t="shared" si="0"/>
        <v>0.21480000000000032</v>
      </c>
      <c r="V99">
        <f t="shared" si="0"/>
        <v>1.8542499999999958E-2</v>
      </c>
      <c r="W99">
        <f t="shared" si="0"/>
        <v>8.2249999999999927E-3</v>
      </c>
      <c r="X99">
        <f t="shared" si="0"/>
        <v>3.2907500000000041E-2</v>
      </c>
      <c r="Y99">
        <f t="shared" si="0"/>
        <v>0</v>
      </c>
      <c r="Z99">
        <f t="shared" si="0"/>
        <v>0.15822500000000025</v>
      </c>
      <c r="AA99">
        <f t="shared" si="0"/>
        <v>2.0160000000000046E-2</v>
      </c>
      <c r="AB99">
        <f t="shared" si="0"/>
        <v>0</v>
      </c>
      <c r="AC99">
        <f t="shared" si="0"/>
        <v>0.26004499999999986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0.56614249999999933</v>
      </c>
      <c r="AJ99">
        <f t="shared" si="0"/>
        <v>0</v>
      </c>
      <c r="AK99">
        <f t="shared" si="0"/>
        <v>0.11251500000000007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9.4499999999999993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9.4499999999999993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9.4499999999999993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9.4499999999999993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9.4499999999999993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9.52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9.52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9.52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9.52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9.52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9.52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9.52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9.52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9.52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9.52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9.52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9.52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9.52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9.52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9.52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9.52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9.52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9.39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9.39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9.39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9.39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11.64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11.64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10.41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11.64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11.64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11.64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9.52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9.52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9.52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9.52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9.61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9.61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9.61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9.61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9.24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9.24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9.24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9.24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9.69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9.69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9.3000000000000007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9.69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9.69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9.69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9.69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9.69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9.3000000000000007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9.69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9.69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9.69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9.69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9.69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9.3000000000000007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9.69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11.27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9.6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9.6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9.6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10.15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9.6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9.6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9.6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11.45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11.45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9.58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11.45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11.45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11.45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11.45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11.45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9.56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11.45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11.45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11.45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9.7799999999999994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9.7799999999999994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10.09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9.7799999999999994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9.7799999999999994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9.7799999999999994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11.45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9.7799999999999994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9.43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9.43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9.43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9.43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9.2100000000000009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9.2100000000000009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9.2100000000000009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9.2100000000000009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0.23751250000000015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47.27</v>
      </c>
      <c r="AJ3" s="203">
        <v>0</v>
      </c>
      <c r="AK3" s="203">
        <v>1.98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47.27</v>
      </c>
      <c r="AJ4" s="203">
        <v>0</v>
      </c>
      <c r="AK4" s="203">
        <v>1.98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47.27</v>
      </c>
      <c r="AJ5" s="203">
        <v>0</v>
      </c>
      <c r="AK5" s="203">
        <v>1.98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47.27</v>
      </c>
      <c r="AJ6" s="203">
        <v>0</v>
      </c>
      <c r="AK6" s="203">
        <v>1.98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47.27</v>
      </c>
      <c r="AJ7" s="203">
        <v>0</v>
      </c>
      <c r="AK7" s="203">
        <v>1.98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47.61</v>
      </c>
      <c r="AJ8" s="203">
        <v>0</v>
      </c>
      <c r="AK8" s="203">
        <v>1.98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47.61</v>
      </c>
      <c r="AJ9" s="203">
        <v>0</v>
      </c>
      <c r="AK9" s="203">
        <v>1.98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47.61</v>
      </c>
      <c r="AJ10" s="203">
        <v>0</v>
      </c>
      <c r="AK10" s="203">
        <v>1.98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47.61</v>
      </c>
      <c r="AJ11" s="203">
        <v>0</v>
      </c>
      <c r="AK11" s="203">
        <v>1.98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47.61</v>
      </c>
      <c r="AJ12" s="203">
        <v>0</v>
      </c>
      <c r="AK12" s="203">
        <v>1.98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47.61</v>
      </c>
      <c r="AJ13" s="203">
        <v>0</v>
      </c>
      <c r="AK13" s="203">
        <v>1.98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47.61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47.61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47.61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47.61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47.61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47.61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47.61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47.61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47.61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47.61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47.61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46.97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46.97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46.97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46.97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2.4900000000000002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50.78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2.4900000000000002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51.45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2.4900000000000002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52.04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2.4900000000000002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51.81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2.4900000000000002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51.81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2.4900000000000002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51.81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47.61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47.61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47.61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47.61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48.04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48.04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48.04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48.04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46.22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46.22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46.22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46.22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46.36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46.36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46.48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46.36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46.36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46.36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46.36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46.36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46.48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46.36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46.36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46.36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46.36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46.36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46.48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46.36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2.62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50.53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46.36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46.36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46.36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2.62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50.73</v>
      </c>
      <c r="AJ67" s="203">
        <v>0</v>
      </c>
      <c r="AK67" s="203">
        <v>1.98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46.36</v>
      </c>
      <c r="AJ68" s="203">
        <v>0</v>
      </c>
      <c r="AK68" s="203">
        <v>1.98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46.36</v>
      </c>
      <c r="AJ69" s="203">
        <v>0</v>
      </c>
      <c r="AK69" s="203">
        <v>1.98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46.36</v>
      </c>
      <c r="AJ70" s="203">
        <v>0</v>
      </c>
      <c r="AK70" s="203">
        <v>1.98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47.27</v>
      </c>
      <c r="AJ71" s="203">
        <v>0</v>
      </c>
      <c r="AK71" s="203">
        <v>1.98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47.27</v>
      </c>
      <c r="AJ72" s="203">
        <v>0</v>
      </c>
      <c r="AK72" s="203">
        <v>1.98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47.89</v>
      </c>
      <c r="AJ73" s="203">
        <v>0</v>
      </c>
      <c r="AK73" s="203">
        <v>1.98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2.58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50.6</v>
      </c>
      <c r="AJ74" s="203">
        <v>0</v>
      </c>
      <c r="AK74" s="203">
        <v>1.98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47.27</v>
      </c>
      <c r="AJ75" s="203">
        <v>0</v>
      </c>
      <c r="AK75" s="203">
        <v>1.98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47.27</v>
      </c>
      <c r="AJ76" s="203">
        <v>0</v>
      </c>
      <c r="AK76" s="203">
        <v>1.98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47.27</v>
      </c>
      <c r="AJ77" s="203">
        <v>0</v>
      </c>
      <c r="AK77" s="203">
        <v>1.98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2.58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50.6</v>
      </c>
      <c r="AJ78" s="203">
        <v>0</v>
      </c>
      <c r="AK78" s="203">
        <v>1.98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47.8</v>
      </c>
      <c r="AJ79" s="203">
        <v>0</v>
      </c>
      <c r="AK79" s="203">
        <v>1.98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47.27</v>
      </c>
      <c r="AJ80" s="203">
        <v>0</v>
      </c>
      <c r="AK80" s="203">
        <v>1.98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47.27</v>
      </c>
      <c r="AJ81" s="203">
        <v>0</v>
      </c>
      <c r="AK81" s="203">
        <v>1.98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47.27</v>
      </c>
      <c r="AJ82" s="203">
        <v>0</v>
      </c>
      <c r="AK82" s="203">
        <v>1.98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47.27</v>
      </c>
      <c r="AJ83" s="203">
        <v>0</v>
      </c>
      <c r="AK83" s="203">
        <v>1.98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47.27</v>
      </c>
      <c r="AJ84" s="203">
        <v>0</v>
      </c>
      <c r="AK84" s="203">
        <v>1.98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2.58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50.46</v>
      </c>
      <c r="AJ85" s="203">
        <v>0</v>
      </c>
      <c r="AK85" s="203">
        <v>1.98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47.27</v>
      </c>
      <c r="AJ86" s="203">
        <v>0</v>
      </c>
      <c r="AK86" s="203">
        <v>1.98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47.27</v>
      </c>
      <c r="AJ87" s="203">
        <v>0</v>
      </c>
      <c r="AK87" s="203">
        <v>1.98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47.27</v>
      </c>
      <c r="AJ88" s="203">
        <v>0</v>
      </c>
      <c r="AK88" s="203">
        <v>1.98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2.58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50.16</v>
      </c>
      <c r="AJ89" s="203">
        <v>0</v>
      </c>
      <c r="AK89" s="203">
        <v>1.98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47.27</v>
      </c>
      <c r="AJ90" s="203">
        <v>0</v>
      </c>
      <c r="AK90" s="203">
        <v>1.98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47.13</v>
      </c>
      <c r="AJ91" s="203">
        <v>0</v>
      </c>
      <c r="AK91" s="203">
        <v>1.98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47.13</v>
      </c>
      <c r="AJ92" s="203">
        <v>0</v>
      </c>
      <c r="AK92" s="203">
        <v>1.98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47.13</v>
      </c>
      <c r="AJ93" s="203">
        <v>0</v>
      </c>
      <c r="AK93" s="203">
        <v>1.98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47.13</v>
      </c>
      <c r="AJ94" s="203">
        <v>0</v>
      </c>
      <c r="AK94" s="203">
        <v>1.98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46.06</v>
      </c>
      <c r="AJ95" s="203">
        <v>0</v>
      </c>
      <c r="AK95" s="203">
        <v>1.98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46.06</v>
      </c>
      <c r="AJ96" s="203">
        <v>0</v>
      </c>
      <c r="AK96" s="203">
        <v>1.98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46.06</v>
      </c>
      <c r="AJ97" s="203">
        <v>0</v>
      </c>
      <c r="AK97" s="203">
        <v>1.98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46.06</v>
      </c>
      <c r="AJ98" s="203">
        <v>0</v>
      </c>
      <c r="AK98" s="203">
        <v>1.98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5.1345000000000078E-2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1.1410925000000012</v>
      </c>
      <c r="AJ99">
        <f t="shared" si="0"/>
        <v>0</v>
      </c>
      <c r="AK99">
        <f t="shared" si="0"/>
        <v>4.7519999999999937E-2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9.83</v>
      </c>
      <c r="D3" s="203">
        <v>3.06</v>
      </c>
      <c r="E3" s="203">
        <v>0</v>
      </c>
      <c r="F3" s="203">
        <v>0</v>
      </c>
      <c r="G3" s="203">
        <v>16.32</v>
      </c>
      <c r="H3" s="203">
        <v>0</v>
      </c>
      <c r="I3" s="203">
        <v>11.77</v>
      </c>
      <c r="J3" s="203">
        <v>1.34</v>
      </c>
      <c r="K3" s="203">
        <v>0.11</v>
      </c>
      <c r="L3" s="203">
        <v>200.83</v>
      </c>
      <c r="M3" s="203">
        <v>0.99</v>
      </c>
      <c r="N3" s="203">
        <v>1.33</v>
      </c>
      <c r="O3" s="203">
        <v>0</v>
      </c>
      <c r="P3" s="203">
        <v>1.38</v>
      </c>
      <c r="Q3" s="203">
        <v>0.25</v>
      </c>
      <c r="R3" s="203">
        <v>3.38</v>
      </c>
      <c r="S3" s="203">
        <v>0.65</v>
      </c>
      <c r="T3" s="203">
        <v>0</v>
      </c>
      <c r="U3" s="203">
        <v>1.96</v>
      </c>
      <c r="V3" s="203">
        <v>0.57999999999999996</v>
      </c>
      <c r="W3" s="203">
        <v>1.26</v>
      </c>
      <c r="X3" s="203">
        <v>3.84</v>
      </c>
      <c r="Y3" s="203">
        <v>0</v>
      </c>
      <c r="Z3" s="203">
        <v>5.44</v>
      </c>
      <c r="AA3" s="203">
        <v>1.66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30.08</v>
      </c>
      <c r="AJ3" s="203">
        <v>0</v>
      </c>
      <c r="AK3" s="203">
        <v>19.600000000000001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9.83</v>
      </c>
      <c r="D4" s="203">
        <v>3.06</v>
      </c>
      <c r="E4" s="203">
        <v>0</v>
      </c>
      <c r="F4" s="203">
        <v>0</v>
      </c>
      <c r="G4" s="203">
        <v>16.32</v>
      </c>
      <c r="H4" s="203">
        <v>0</v>
      </c>
      <c r="I4" s="203">
        <v>11.77</v>
      </c>
      <c r="J4" s="203">
        <v>1.34</v>
      </c>
      <c r="K4" s="203">
        <v>0.11</v>
      </c>
      <c r="L4" s="203">
        <v>201.8</v>
      </c>
      <c r="M4" s="203">
        <v>0.99</v>
      </c>
      <c r="N4" s="203">
        <v>1.33</v>
      </c>
      <c r="O4" s="203">
        <v>0</v>
      </c>
      <c r="P4" s="203">
        <v>1.38</v>
      </c>
      <c r="Q4" s="203">
        <v>0.25</v>
      </c>
      <c r="R4" s="203">
        <v>3.38</v>
      </c>
      <c r="S4" s="203">
        <v>0.65</v>
      </c>
      <c r="T4" s="203">
        <v>0</v>
      </c>
      <c r="U4" s="203">
        <v>1.96</v>
      </c>
      <c r="V4" s="203">
        <v>0.57999999999999996</v>
      </c>
      <c r="W4" s="203">
        <v>1.26</v>
      </c>
      <c r="X4" s="203">
        <v>3.84</v>
      </c>
      <c r="Y4" s="203">
        <v>0</v>
      </c>
      <c r="Z4" s="203">
        <v>5.44</v>
      </c>
      <c r="AA4" s="203">
        <v>1.66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30.08</v>
      </c>
      <c r="AJ4" s="203">
        <v>0</v>
      </c>
      <c r="AK4" s="203">
        <v>19.600000000000001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9.83</v>
      </c>
      <c r="D5" s="203">
        <v>3.06</v>
      </c>
      <c r="E5" s="203">
        <v>0</v>
      </c>
      <c r="F5" s="203">
        <v>0</v>
      </c>
      <c r="G5" s="203">
        <v>16.32</v>
      </c>
      <c r="H5" s="203">
        <v>0</v>
      </c>
      <c r="I5" s="203">
        <v>11.77</v>
      </c>
      <c r="J5" s="203">
        <v>1.34</v>
      </c>
      <c r="K5" s="203">
        <v>2.95</v>
      </c>
      <c r="L5" s="203">
        <v>201.8</v>
      </c>
      <c r="M5" s="203">
        <v>0.99</v>
      </c>
      <c r="N5" s="203">
        <v>1.33</v>
      </c>
      <c r="O5" s="203">
        <v>0</v>
      </c>
      <c r="P5" s="203">
        <v>1.38</v>
      </c>
      <c r="Q5" s="203">
        <v>6.69</v>
      </c>
      <c r="R5" s="203">
        <v>13.01</v>
      </c>
      <c r="S5" s="203">
        <v>8.1</v>
      </c>
      <c r="T5" s="203">
        <v>0</v>
      </c>
      <c r="U5" s="203">
        <v>1.96</v>
      </c>
      <c r="V5" s="203">
        <v>0.57999999999999996</v>
      </c>
      <c r="W5" s="203">
        <v>1.26</v>
      </c>
      <c r="X5" s="203">
        <v>3.84</v>
      </c>
      <c r="Y5" s="203">
        <v>0</v>
      </c>
      <c r="Z5" s="203">
        <v>48.79</v>
      </c>
      <c r="AA5" s="203">
        <v>1.66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30.08</v>
      </c>
      <c r="AJ5" s="203">
        <v>0</v>
      </c>
      <c r="AK5" s="203">
        <v>19.600000000000001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9.83</v>
      </c>
      <c r="D6" s="203">
        <v>3.06</v>
      </c>
      <c r="E6" s="203">
        <v>0</v>
      </c>
      <c r="F6" s="203">
        <v>0</v>
      </c>
      <c r="G6" s="203">
        <v>16.32</v>
      </c>
      <c r="H6" s="203">
        <v>0</v>
      </c>
      <c r="I6" s="203">
        <v>11.77</v>
      </c>
      <c r="J6" s="203">
        <v>1.34</v>
      </c>
      <c r="K6" s="203">
        <v>2.95</v>
      </c>
      <c r="L6" s="203">
        <v>201.8</v>
      </c>
      <c r="M6" s="203">
        <v>0.99</v>
      </c>
      <c r="N6" s="203">
        <v>1.33</v>
      </c>
      <c r="O6" s="203">
        <v>0</v>
      </c>
      <c r="P6" s="203">
        <v>1.38</v>
      </c>
      <c r="Q6" s="203">
        <v>6.69</v>
      </c>
      <c r="R6" s="203">
        <v>13.01</v>
      </c>
      <c r="S6" s="203">
        <v>8.1</v>
      </c>
      <c r="T6" s="203">
        <v>0</v>
      </c>
      <c r="U6" s="203">
        <v>1.96</v>
      </c>
      <c r="V6" s="203">
        <v>0.57999999999999996</v>
      </c>
      <c r="W6" s="203">
        <v>1.26</v>
      </c>
      <c r="X6" s="203">
        <v>3.84</v>
      </c>
      <c r="Y6" s="203">
        <v>0</v>
      </c>
      <c r="Z6" s="203">
        <v>48.79</v>
      </c>
      <c r="AA6" s="203">
        <v>1.66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30.08</v>
      </c>
      <c r="AJ6" s="203">
        <v>0</v>
      </c>
      <c r="AK6" s="203">
        <v>19.600000000000001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9.83</v>
      </c>
      <c r="D7" s="203">
        <v>3.06</v>
      </c>
      <c r="E7" s="203">
        <v>0</v>
      </c>
      <c r="F7" s="203">
        <v>0</v>
      </c>
      <c r="G7" s="203">
        <v>16.32</v>
      </c>
      <c r="H7" s="203">
        <v>0</v>
      </c>
      <c r="I7" s="203">
        <v>11.77</v>
      </c>
      <c r="J7" s="203">
        <v>1.34</v>
      </c>
      <c r="K7" s="203">
        <v>2.95</v>
      </c>
      <c r="L7" s="203">
        <v>195.65</v>
      </c>
      <c r="M7" s="203">
        <v>0.99</v>
      </c>
      <c r="N7" s="203">
        <v>1.33</v>
      </c>
      <c r="O7" s="203">
        <v>0</v>
      </c>
      <c r="P7" s="203">
        <v>1.38</v>
      </c>
      <c r="Q7" s="203">
        <v>6.69</v>
      </c>
      <c r="R7" s="203">
        <v>13.01</v>
      </c>
      <c r="S7" s="203">
        <v>8.1</v>
      </c>
      <c r="T7" s="203">
        <v>0</v>
      </c>
      <c r="U7" s="203">
        <v>1.96</v>
      </c>
      <c r="V7" s="203">
        <v>0.57999999999999996</v>
      </c>
      <c r="W7" s="203">
        <v>1.41</v>
      </c>
      <c r="X7" s="203">
        <v>3.84</v>
      </c>
      <c r="Y7" s="203">
        <v>0</v>
      </c>
      <c r="Z7" s="203">
        <v>48.79</v>
      </c>
      <c r="AA7" s="203">
        <v>1.66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30.08</v>
      </c>
      <c r="AJ7" s="203">
        <v>0</v>
      </c>
      <c r="AK7" s="203">
        <v>19.600000000000001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9.83</v>
      </c>
      <c r="D8" s="203">
        <v>3.06</v>
      </c>
      <c r="E8" s="203">
        <v>0</v>
      </c>
      <c r="F8" s="203">
        <v>0</v>
      </c>
      <c r="G8" s="203">
        <v>16.32</v>
      </c>
      <c r="H8" s="203">
        <v>0</v>
      </c>
      <c r="I8" s="203">
        <v>11.77</v>
      </c>
      <c r="J8" s="203">
        <v>1.34</v>
      </c>
      <c r="K8" s="203">
        <v>2.95</v>
      </c>
      <c r="L8" s="203">
        <v>195.65</v>
      </c>
      <c r="M8" s="203">
        <v>0.99</v>
      </c>
      <c r="N8" s="203">
        <v>1.33</v>
      </c>
      <c r="O8" s="203">
        <v>0</v>
      </c>
      <c r="P8" s="203">
        <v>1.38</v>
      </c>
      <c r="Q8" s="203">
        <v>6.69</v>
      </c>
      <c r="R8" s="203">
        <v>13.01</v>
      </c>
      <c r="S8" s="203">
        <v>8.1</v>
      </c>
      <c r="T8" s="203">
        <v>0</v>
      </c>
      <c r="U8" s="203">
        <v>1.96</v>
      </c>
      <c r="V8" s="203">
        <v>6.36</v>
      </c>
      <c r="W8" s="203">
        <v>11.96</v>
      </c>
      <c r="X8" s="203">
        <v>16.36</v>
      </c>
      <c r="Y8" s="203">
        <v>0</v>
      </c>
      <c r="Z8" s="203">
        <v>48.79</v>
      </c>
      <c r="AA8" s="203">
        <v>1.66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30.3</v>
      </c>
      <c r="AJ8" s="203">
        <v>0</v>
      </c>
      <c r="AK8" s="203">
        <v>19.600000000000001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9.83</v>
      </c>
      <c r="D9" s="203">
        <v>3.06</v>
      </c>
      <c r="E9" s="203">
        <v>0</v>
      </c>
      <c r="F9" s="203">
        <v>0</v>
      </c>
      <c r="G9" s="203">
        <v>16.32</v>
      </c>
      <c r="H9" s="203">
        <v>0</v>
      </c>
      <c r="I9" s="203">
        <v>11.77</v>
      </c>
      <c r="J9" s="203">
        <v>1.34</v>
      </c>
      <c r="K9" s="203">
        <v>2.95</v>
      </c>
      <c r="L9" s="203">
        <v>195.65</v>
      </c>
      <c r="M9" s="203">
        <v>0.99</v>
      </c>
      <c r="N9" s="203">
        <v>1.33</v>
      </c>
      <c r="O9" s="203">
        <v>0</v>
      </c>
      <c r="P9" s="203">
        <v>1.38</v>
      </c>
      <c r="Q9" s="203">
        <v>6.69</v>
      </c>
      <c r="R9" s="203">
        <v>13.01</v>
      </c>
      <c r="S9" s="203">
        <v>8.1</v>
      </c>
      <c r="T9" s="203">
        <v>0</v>
      </c>
      <c r="U9" s="203">
        <v>1.96</v>
      </c>
      <c r="V9" s="203">
        <v>6.36</v>
      </c>
      <c r="W9" s="203">
        <v>11.94</v>
      </c>
      <c r="X9" s="203">
        <v>16.36</v>
      </c>
      <c r="Y9" s="203">
        <v>0</v>
      </c>
      <c r="Z9" s="203">
        <v>37.6</v>
      </c>
      <c r="AA9" s="203">
        <v>1.66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30.3</v>
      </c>
      <c r="AJ9" s="203">
        <v>0</v>
      </c>
      <c r="AK9" s="203">
        <v>19.600000000000001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9.83</v>
      </c>
      <c r="D10" s="203">
        <v>3.06</v>
      </c>
      <c r="E10" s="203">
        <v>0</v>
      </c>
      <c r="F10" s="203">
        <v>0</v>
      </c>
      <c r="G10" s="203">
        <v>16.32</v>
      </c>
      <c r="H10" s="203">
        <v>0</v>
      </c>
      <c r="I10" s="203">
        <v>11.77</v>
      </c>
      <c r="J10" s="203">
        <v>1.34</v>
      </c>
      <c r="K10" s="203">
        <v>2.95</v>
      </c>
      <c r="L10" s="203">
        <v>195.65</v>
      </c>
      <c r="M10" s="203">
        <v>0.99</v>
      </c>
      <c r="N10" s="203">
        <v>1.33</v>
      </c>
      <c r="O10" s="203">
        <v>0</v>
      </c>
      <c r="P10" s="203">
        <v>1.38</v>
      </c>
      <c r="Q10" s="203">
        <v>6.69</v>
      </c>
      <c r="R10" s="203">
        <v>13.01</v>
      </c>
      <c r="S10" s="203">
        <v>8.1</v>
      </c>
      <c r="T10" s="203">
        <v>0</v>
      </c>
      <c r="U10" s="203">
        <v>1.96</v>
      </c>
      <c r="V10" s="203">
        <v>6.36</v>
      </c>
      <c r="W10" s="203">
        <v>11.94</v>
      </c>
      <c r="X10" s="203">
        <v>16.36</v>
      </c>
      <c r="Y10" s="203">
        <v>0</v>
      </c>
      <c r="Z10" s="203">
        <v>48.79</v>
      </c>
      <c r="AA10" s="203">
        <v>1.66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30.3</v>
      </c>
      <c r="AJ10" s="203">
        <v>0</v>
      </c>
      <c r="AK10" s="203">
        <v>19.600000000000001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9.83</v>
      </c>
      <c r="D11" s="203">
        <v>3.06</v>
      </c>
      <c r="E11" s="203">
        <v>0</v>
      </c>
      <c r="F11" s="203">
        <v>0</v>
      </c>
      <c r="G11" s="203">
        <v>16.32</v>
      </c>
      <c r="H11" s="203">
        <v>0</v>
      </c>
      <c r="I11" s="203">
        <v>11.77</v>
      </c>
      <c r="J11" s="203">
        <v>1.34</v>
      </c>
      <c r="K11" s="203">
        <v>1.39</v>
      </c>
      <c r="L11" s="203">
        <v>195.34</v>
      </c>
      <c r="M11" s="203">
        <v>0.99</v>
      </c>
      <c r="N11" s="203">
        <v>1.33</v>
      </c>
      <c r="O11" s="203">
        <v>0</v>
      </c>
      <c r="P11" s="203">
        <v>1.38</v>
      </c>
      <c r="Q11" s="203">
        <v>6.69</v>
      </c>
      <c r="R11" s="203">
        <v>13.01</v>
      </c>
      <c r="S11" s="203">
        <v>8.1</v>
      </c>
      <c r="T11" s="203">
        <v>0</v>
      </c>
      <c r="U11" s="203">
        <v>1.96</v>
      </c>
      <c r="V11" s="203">
        <v>6.36</v>
      </c>
      <c r="W11" s="203">
        <v>12.06</v>
      </c>
      <c r="X11" s="203">
        <v>30.81</v>
      </c>
      <c r="Y11" s="203">
        <v>0</v>
      </c>
      <c r="Z11" s="203">
        <v>48.79</v>
      </c>
      <c r="AA11" s="203">
        <v>19.96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30.3</v>
      </c>
      <c r="AJ11" s="203">
        <v>0</v>
      </c>
      <c r="AK11" s="203">
        <v>19.600000000000001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9.83</v>
      </c>
      <c r="D12" s="203">
        <v>3.06</v>
      </c>
      <c r="E12" s="203">
        <v>0</v>
      </c>
      <c r="F12" s="203">
        <v>0</v>
      </c>
      <c r="G12" s="203">
        <v>16.32</v>
      </c>
      <c r="H12" s="203">
        <v>0</v>
      </c>
      <c r="I12" s="203">
        <v>11.77</v>
      </c>
      <c r="J12" s="203">
        <v>1.34</v>
      </c>
      <c r="K12" s="203">
        <v>1.39</v>
      </c>
      <c r="L12" s="203">
        <v>195.34</v>
      </c>
      <c r="M12" s="203">
        <v>0.99</v>
      </c>
      <c r="N12" s="203">
        <v>1.33</v>
      </c>
      <c r="O12" s="203">
        <v>0</v>
      </c>
      <c r="P12" s="203">
        <v>1.38</v>
      </c>
      <c r="Q12" s="203">
        <v>3.28</v>
      </c>
      <c r="R12" s="203">
        <v>6.2</v>
      </c>
      <c r="S12" s="203">
        <v>3.88</v>
      </c>
      <c r="T12" s="203">
        <v>0</v>
      </c>
      <c r="U12" s="203">
        <v>1.96</v>
      </c>
      <c r="V12" s="203">
        <v>6.36</v>
      </c>
      <c r="W12" s="203">
        <v>12.05</v>
      </c>
      <c r="X12" s="203">
        <v>30.81</v>
      </c>
      <c r="Y12" s="203">
        <v>0</v>
      </c>
      <c r="Z12" s="203">
        <v>48.79</v>
      </c>
      <c r="AA12" s="203">
        <v>19.96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30.3</v>
      </c>
      <c r="AJ12" s="203">
        <v>0</v>
      </c>
      <c r="AK12" s="203">
        <v>11.8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9.83</v>
      </c>
      <c r="D13" s="203">
        <v>3.06</v>
      </c>
      <c r="E13" s="203">
        <v>0</v>
      </c>
      <c r="F13" s="203">
        <v>0</v>
      </c>
      <c r="G13" s="203">
        <v>16.32</v>
      </c>
      <c r="H13" s="203">
        <v>0</v>
      </c>
      <c r="I13" s="203">
        <v>11.77</v>
      </c>
      <c r="J13" s="203">
        <v>1.34</v>
      </c>
      <c r="K13" s="203">
        <v>1.39</v>
      </c>
      <c r="L13" s="203">
        <v>195.34</v>
      </c>
      <c r="M13" s="203">
        <v>0.99</v>
      </c>
      <c r="N13" s="203">
        <v>1.33</v>
      </c>
      <c r="O13" s="203">
        <v>0</v>
      </c>
      <c r="P13" s="203">
        <v>1.38</v>
      </c>
      <c r="Q13" s="203">
        <v>3.28</v>
      </c>
      <c r="R13" s="203">
        <v>6.2</v>
      </c>
      <c r="S13" s="203">
        <v>3.88</v>
      </c>
      <c r="T13" s="203">
        <v>0</v>
      </c>
      <c r="U13" s="203">
        <v>1.96</v>
      </c>
      <c r="V13" s="203">
        <v>6.36</v>
      </c>
      <c r="W13" s="203">
        <v>12.05</v>
      </c>
      <c r="X13" s="203">
        <v>30.81</v>
      </c>
      <c r="Y13" s="203">
        <v>0</v>
      </c>
      <c r="Z13" s="203">
        <v>48.79</v>
      </c>
      <c r="AA13" s="203">
        <v>19.96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30.3</v>
      </c>
      <c r="AJ13" s="203">
        <v>0</v>
      </c>
      <c r="AK13" s="203">
        <v>11.8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9.83</v>
      </c>
      <c r="D14" s="203">
        <v>3.06</v>
      </c>
      <c r="E14" s="203">
        <v>0</v>
      </c>
      <c r="F14" s="203">
        <v>0</v>
      </c>
      <c r="G14" s="203">
        <v>16.32</v>
      </c>
      <c r="H14" s="203">
        <v>0</v>
      </c>
      <c r="I14" s="203">
        <v>11.77</v>
      </c>
      <c r="J14" s="203">
        <v>1.34</v>
      </c>
      <c r="K14" s="203">
        <v>1.39</v>
      </c>
      <c r="L14" s="203">
        <v>195.34</v>
      </c>
      <c r="M14" s="203">
        <v>0.99</v>
      </c>
      <c r="N14" s="203">
        <v>1.33</v>
      </c>
      <c r="O14" s="203">
        <v>0</v>
      </c>
      <c r="P14" s="203">
        <v>1.38</v>
      </c>
      <c r="Q14" s="203">
        <v>4.8600000000000003</v>
      </c>
      <c r="R14" s="203">
        <v>9.44</v>
      </c>
      <c r="S14" s="203">
        <v>5.92</v>
      </c>
      <c r="T14" s="203">
        <v>0</v>
      </c>
      <c r="U14" s="203">
        <v>1.96</v>
      </c>
      <c r="V14" s="203">
        <v>6.36</v>
      </c>
      <c r="W14" s="203">
        <v>12.05</v>
      </c>
      <c r="X14" s="203">
        <v>30.81</v>
      </c>
      <c r="Y14" s="203">
        <v>0</v>
      </c>
      <c r="Z14" s="203">
        <v>48.79</v>
      </c>
      <c r="AA14" s="203">
        <v>19.96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30.3</v>
      </c>
      <c r="AJ14" s="203">
        <v>0</v>
      </c>
      <c r="AK14" s="203">
        <v>11.8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9.83</v>
      </c>
      <c r="D15" s="203">
        <v>3.06</v>
      </c>
      <c r="E15" s="203">
        <v>0</v>
      </c>
      <c r="F15" s="203">
        <v>0</v>
      </c>
      <c r="G15" s="203">
        <v>16.32</v>
      </c>
      <c r="H15" s="203">
        <v>0</v>
      </c>
      <c r="I15" s="203">
        <v>11.77</v>
      </c>
      <c r="J15" s="203">
        <v>1.34</v>
      </c>
      <c r="K15" s="203">
        <v>1.39</v>
      </c>
      <c r="L15" s="203">
        <v>195.34</v>
      </c>
      <c r="M15" s="203">
        <v>0.99</v>
      </c>
      <c r="N15" s="203">
        <v>1.33</v>
      </c>
      <c r="O15" s="203">
        <v>0</v>
      </c>
      <c r="P15" s="203">
        <v>1.38</v>
      </c>
      <c r="Q15" s="203">
        <v>4.67</v>
      </c>
      <c r="R15" s="203">
        <v>9.44</v>
      </c>
      <c r="S15" s="203">
        <v>5.92</v>
      </c>
      <c r="T15" s="203">
        <v>0</v>
      </c>
      <c r="U15" s="203">
        <v>1.96</v>
      </c>
      <c r="V15" s="203">
        <v>6.36</v>
      </c>
      <c r="W15" s="203">
        <v>12.05</v>
      </c>
      <c r="X15" s="203">
        <v>30.81</v>
      </c>
      <c r="Y15" s="203">
        <v>0</v>
      </c>
      <c r="Z15" s="203">
        <v>48.79</v>
      </c>
      <c r="AA15" s="203">
        <v>19.96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30.3</v>
      </c>
      <c r="AJ15" s="203">
        <v>0</v>
      </c>
      <c r="AK15" s="203">
        <v>19.600000000000001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9.83</v>
      </c>
      <c r="D16" s="203">
        <v>3.06</v>
      </c>
      <c r="E16" s="203">
        <v>0</v>
      </c>
      <c r="F16" s="203">
        <v>0</v>
      </c>
      <c r="G16" s="203">
        <v>16.32</v>
      </c>
      <c r="H16" s="203">
        <v>0</v>
      </c>
      <c r="I16" s="203">
        <v>11.77</v>
      </c>
      <c r="J16" s="203">
        <v>1.34</v>
      </c>
      <c r="K16" s="203">
        <v>1.39</v>
      </c>
      <c r="L16" s="203">
        <v>195.34</v>
      </c>
      <c r="M16" s="203">
        <v>0.99</v>
      </c>
      <c r="N16" s="203">
        <v>1.33</v>
      </c>
      <c r="O16" s="203">
        <v>0</v>
      </c>
      <c r="P16" s="203">
        <v>1.38</v>
      </c>
      <c r="Q16" s="203">
        <v>3.14</v>
      </c>
      <c r="R16" s="203">
        <v>6.2</v>
      </c>
      <c r="S16" s="203">
        <v>3.88</v>
      </c>
      <c r="T16" s="203">
        <v>0</v>
      </c>
      <c r="U16" s="203">
        <v>1.96</v>
      </c>
      <c r="V16" s="203">
        <v>6.36</v>
      </c>
      <c r="W16" s="203">
        <v>12.05</v>
      </c>
      <c r="X16" s="203">
        <v>30.81</v>
      </c>
      <c r="Y16" s="203">
        <v>0</v>
      </c>
      <c r="Z16" s="203">
        <v>48.79</v>
      </c>
      <c r="AA16" s="203">
        <v>19.96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30.3</v>
      </c>
      <c r="AJ16" s="203">
        <v>0</v>
      </c>
      <c r="AK16" s="203">
        <v>19.600000000000001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9.83</v>
      </c>
      <c r="D17" s="203">
        <v>3.06</v>
      </c>
      <c r="E17" s="203">
        <v>0</v>
      </c>
      <c r="F17" s="203">
        <v>0</v>
      </c>
      <c r="G17" s="203">
        <v>16.32</v>
      </c>
      <c r="H17" s="203">
        <v>0</v>
      </c>
      <c r="I17" s="203">
        <v>11.77</v>
      </c>
      <c r="J17" s="203">
        <v>1.34</v>
      </c>
      <c r="K17" s="203">
        <v>1.39</v>
      </c>
      <c r="L17" s="203">
        <v>195.34</v>
      </c>
      <c r="M17" s="203">
        <v>0.99</v>
      </c>
      <c r="N17" s="203">
        <v>1.33</v>
      </c>
      <c r="O17" s="203">
        <v>0</v>
      </c>
      <c r="P17" s="203">
        <v>1.38</v>
      </c>
      <c r="Q17" s="203">
        <v>3.14</v>
      </c>
      <c r="R17" s="203">
        <v>6.12</v>
      </c>
      <c r="S17" s="203">
        <v>3.81</v>
      </c>
      <c r="T17" s="203">
        <v>0</v>
      </c>
      <c r="U17" s="203">
        <v>1.96</v>
      </c>
      <c r="V17" s="203">
        <v>6.36</v>
      </c>
      <c r="W17" s="203">
        <v>12.05</v>
      </c>
      <c r="X17" s="203">
        <v>30.81</v>
      </c>
      <c r="Y17" s="203">
        <v>0</v>
      </c>
      <c r="Z17" s="203">
        <v>48.79</v>
      </c>
      <c r="AA17" s="203">
        <v>19.96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30.3</v>
      </c>
      <c r="AJ17" s="203">
        <v>0</v>
      </c>
      <c r="AK17" s="203">
        <v>11.8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9.83</v>
      </c>
      <c r="D18" s="203">
        <v>3.06</v>
      </c>
      <c r="E18" s="203">
        <v>0</v>
      </c>
      <c r="F18" s="203">
        <v>0</v>
      </c>
      <c r="G18" s="203">
        <v>16.32</v>
      </c>
      <c r="H18" s="203">
        <v>0</v>
      </c>
      <c r="I18" s="203">
        <v>11.77</v>
      </c>
      <c r="J18" s="203">
        <v>1.34</v>
      </c>
      <c r="K18" s="203">
        <v>1.39</v>
      </c>
      <c r="L18" s="203">
        <v>195.34</v>
      </c>
      <c r="M18" s="203">
        <v>0.99</v>
      </c>
      <c r="N18" s="203">
        <v>1.33</v>
      </c>
      <c r="O18" s="203">
        <v>0</v>
      </c>
      <c r="P18" s="203">
        <v>1.38</v>
      </c>
      <c r="Q18" s="203">
        <v>3.14</v>
      </c>
      <c r="R18" s="203">
        <v>6.12</v>
      </c>
      <c r="S18" s="203">
        <v>3.81</v>
      </c>
      <c r="T18" s="203">
        <v>0</v>
      </c>
      <c r="U18" s="203">
        <v>1.96</v>
      </c>
      <c r="V18" s="203">
        <v>6.36</v>
      </c>
      <c r="W18" s="203">
        <v>12.05</v>
      </c>
      <c r="X18" s="203">
        <v>30.81</v>
      </c>
      <c r="Y18" s="203">
        <v>0</v>
      </c>
      <c r="Z18" s="203">
        <v>48.79</v>
      </c>
      <c r="AA18" s="203">
        <v>19.96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30.3</v>
      </c>
      <c r="AJ18" s="203">
        <v>0</v>
      </c>
      <c r="AK18" s="203">
        <v>11.8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9.83</v>
      </c>
      <c r="D19" s="203">
        <v>3.06</v>
      </c>
      <c r="E19" s="203">
        <v>0</v>
      </c>
      <c r="F19" s="203">
        <v>0</v>
      </c>
      <c r="G19" s="203">
        <v>16.32</v>
      </c>
      <c r="H19" s="203">
        <v>0</v>
      </c>
      <c r="I19" s="203">
        <v>11.77</v>
      </c>
      <c r="J19" s="203">
        <v>1.34</v>
      </c>
      <c r="K19" s="203">
        <v>1.39</v>
      </c>
      <c r="L19" s="203">
        <v>195.34</v>
      </c>
      <c r="M19" s="203">
        <v>0.99</v>
      </c>
      <c r="N19" s="203">
        <v>1.33</v>
      </c>
      <c r="O19" s="203">
        <v>0</v>
      </c>
      <c r="P19" s="203">
        <v>1.38</v>
      </c>
      <c r="Q19" s="203">
        <v>3.14</v>
      </c>
      <c r="R19" s="203">
        <v>6.12</v>
      </c>
      <c r="S19" s="203">
        <v>3.81</v>
      </c>
      <c r="T19" s="203">
        <v>0</v>
      </c>
      <c r="U19" s="203">
        <v>1.96</v>
      </c>
      <c r="V19" s="203">
        <v>6.36</v>
      </c>
      <c r="W19" s="203">
        <v>12.05</v>
      </c>
      <c r="X19" s="203">
        <v>30.81</v>
      </c>
      <c r="Y19" s="203">
        <v>0</v>
      </c>
      <c r="Z19" s="203">
        <v>48.79</v>
      </c>
      <c r="AA19" s="203">
        <v>19.96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30.3</v>
      </c>
      <c r="AJ19" s="203">
        <v>0</v>
      </c>
      <c r="AK19" s="203">
        <v>11.8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9.83</v>
      </c>
      <c r="D20" s="203">
        <v>3.06</v>
      </c>
      <c r="E20" s="203">
        <v>0</v>
      </c>
      <c r="F20" s="203">
        <v>0</v>
      </c>
      <c r="G20" s="203">
        <v>16.32</v>
      </c>
      <c r="H20" s="203">
        <v>0</v>
      </c>
      <c r="I20" s="203">
        <v>11.77</v>
      </c>
      <c r="J20" s="203">
        <v>1.34</v>
      </c>
      <c r="K20" s="203">
        <v>1.39</v>
      </c>
      <c r="L20" s="203">
        <v>195.34</v>
      </c>
      <c r="M20" s="203">
        <v>0.99</v>
      </c>
      <c r="N20" s="203">
        <v>1.33</v>
      </c>
      <c r="O20" s="203">
        <v>0</v>
      </c>
      <c r="P20" s="203">
        <v>1.38</v>
      </c>
      <c r="Q20" s="203">
        <v>3.14</v>
      </c>
      <c r="R20" s="203">
        <v>6.12</v>
      </c>
      <c r="S20" s="203">
        <v>3.81</v>
      </c>
      <c r="T20" s="203">
        <v>0</v>
      </c>
      <c r="U20" s="203">
        <v>1.96</v>
      </c>
      <c r="V20" s="203">
        <v>6.36</v>
      </c>
      <c r="W20" s="203">
        <v>12.05</v>
      </c>
      <c r="X20" s="203">
        <v>30.81</v>
      </c>
      <c r="Y20" s="203">
        <v>0</v>
      </c>
      <c r="Z20" s="203">
        <v>48.79</v>
      </c>
      <c r="AA20" s="203">
        <v>19.96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30.3</v>
      </c>
      <c r="AJ20" s="203">
        <v>0</v>
      </c>
      <c r="AK20" s="203">
        <v>11.8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9.83</v>
      </c>
      <c r="D21" s="203">
        <v>3.06</v>
      </c>
      <c r="E21" s="203">
        <v>0</v>
      </c>
      <c r="F21" s="203">
        <v>0</v>
      </c>
      <c r="G21" s="203">
        <v>16.32</v>
      </c>
      <c r="H21" s="203">
        <v>0</v>
      </c>
      <c r="I21" s="203">
        <v>11.77</v>
      </c>
      <c r="J21" s="203">
        <v>1.34</v>
      </c>
      <c r="K21" s="203">
        <v>1.39</v>
      </c>
      <c r="L21" s="203">
        <v>195.34</v>
      </c>
      <c r="M21" s="203">
        <v>0.99</v>
      </c>
      <c r="N21" s="203">
        <v>1.33</v>
      </c>
      <c r="O21" s="203">
        <v>0</v>
      </c>
      <c r="P21" s="203">
        <v>1.38</v>
      </c>
      <c r="Q21" s="203">
        <v>3.14</v>
      </c>
      <c r="R21" s="203">
        <v>6.12</v>
      </c>
      <c r="S21" s="203">
        <v>3.81</v>
      </c>
      <c r="T21" s="203">
        <v>0</v>
      </c>
      <c r="U21" s="203">
        <v>1.96</v>
      </c>
      <c r="V21" s="203">
        <v>6.36</v>
      </c>
      <c r="W21" s="203">
        <v>12.04</v>
      </c>
      <c r="X21" s="203">
        <v>30.81</v>
      </c>
      <c r="Y21" s="203">
        <v>0</v>
      </c>
      <c r="Z21" s="203">
        <v>48.79</v>
      </c>
      <c r="AA21" s="203">
        <v>19.96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30.3</v>
      </c>
      <c r="AJ21" s="203">
        <v>0</v>
      </c>
      <c r="AK21" s="203">
        <v>11.8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9.83</v>
      </c>
      <c r="D22" s="203">
        <v>3.06</v>
      </c>
      <c r="E22" s="203">
        <v>0</v>
      </c>
      <c r="F22" s="203">
        <v>0</v>
      </c>
      <c r="G22" s="203">
        <v>16.32</v>
      </c>
      <c r="H22" s="203">
        <v>0</v>
      </c>
      <c r="I22" s="203">
        <v>11.77</v>
      </c>
      <c r="J22" s="203">
        <v>1.34</v>
      </c>
      <c r="K22" s="203">
        <v>1.39</v>
      </c>
      <c r="L22" s="203">
        <v>195.34</v>
      </c>
      <c r="M22" s="203">
        <v>0.99</v>
      </c>
      <c r="N22" s="203">
        <v>1.33</v>
      </c>
      <c r="O22" s="203">
        <v>0</v>
      </c>
      <c r="P22" s="203">
        <v>1.38</v>
      </c>
      <c r="Q22" s="203">
        <v>4.22</v>
      </c>
      <c r="R22" s="203">
        <v>8.1999999999999993</v>
      </c>
      <c r="S22" s="203">
        <v>5.1100000000000003</v>
      </c>
      <c r="T22" s="203">
        <v>0</v>
      </c>
      <c r="U22" s="203">
        <v>1.96</v>
      </c>
      <c r="V22" s="203">
        <v>6.36</v>
      </c>
      <c r="W22" s="203">
        <v>12.04</v>
      </c>
      <c r="X22" s="203">
        <v>30.81</v>
      </c>
      <c r="Y22" s="203">
        <v>0</v>
      </c>
      <c r="Z22" s="203">
        <v>48.79</v>
      </c>
      <c r="AA22" s="203">
        <v>19.96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30.3</v>
      </c>
      <c r="AJ22" s="203">
        <v>0</v>
      </c>
      <c r="AK22" s="203">
        <v>11.8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9.83</v>
      </c>
      <c r="D23" s="203">
        <v>3.06</v>
      </c>
      <c r="E23" s="203">
        <v>0</v>
      </c>
      <c r="F23" s="203">
        <v>0</v>
      </c>
      <c r="G23" s="203">
        <v>16.32</v>
      </c>
      <c r="H23" s="203">
        <v>0</v>
      </c>
      <c r="I23" s="203">
        <v>11.77</v>
      </c>
      <c r="J23" s="203">
        <v>1.34</v>
      </c>
      <c r="K23" s="203">
        <v>1.39</v>
      </c>
      <c r="L23" s="203">
        <v>195.34</v>
      </c>
      <c r="M23" s="203">
        <v>0.99</v>
      </c>
      <c r="N23" s="203">
        <v>1.33</v>
      </c>
      <c r="O23" s="203">
        <v>0</v>
      </c>
      <c r="P23" s="203">
        <v>1.39</v>
      </c>
      <c r="Q23" s="203">
        <v>4.59</v>
      </c>
      <c r="R23" s="203">
        <v>8.1999999999999993</v>
      </c>
      <c r="S23" s="203">
        <v>5.1100000000000003</v>
      </c>
      <c r="T23" s="203">
        <v>0</v>
      </c>
      <c r="U23" s="203">
        <v>1.96</v>
      </c>
      <c r="V23" s="203">
        <v>6.36</v>
      </c>
      <c r="W23" s="203">
        <v>12.04</v>
      </c>
      <c r="X23" s="203">
        <v>30.81</v>
      </c>
      <c r="Y23" s="203">
        <v>0</v>
      </c>
      <c r="Z23" s="203">
        <v>48.79</v>
      </c>
      <c r="AA23" s="203">
        <v>19.96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30.3</v>
      </c>
      <c r="AJ23" s="203">
        <v>0</v>
      </c>
      <c r="AK23" s="203">
        <v>11.8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9.83</v>
      </c>
      <c r="D24" s="203">
        <v>3.06</v>
      </c>
      <c r="E24" s="203">
        <v>0</v>
      </c>
      <c r="F24" s="203">
        <v>0</v>
      </c>
      <c r="G24" s="203">
        <v>16.32</v>
      </c>
      <c r="H24" s="203">
        <v>0</v>
      </c>
      <c r="I24" s="203">
        <v>11.77</v>
      </c>
      <c r="J24" s="203">
        <v>1.34</v>
      </c>
      <c r="K24" s="203">
        <v>1.39</v>
      </c>
      <c r="L24" s="203">
        <v>195.34</v>
      </c>
      <c r="M24" s="203">
        <v>0.99</v>
      </c>
      <c r="N24" s="203">
        <v>1.33</v>
      </c>
      <c r="O24" s="203">
        <v>0</v>
      </c>
      <c r="P24" s="203">
        <v>1.38</v>
      </c>
      <c r="Q24" s="203">
        <v>4.59</v>
      </c>
      <c r="R24" s="203">
        <v>8.1999999999999993</v>
      </c>
      <c r="S24" s="203">
        <v>5.1100000000000003</v>
      </c>
      <c r="T24" s="203">
        <v>0</v>
      </c>
      <c r="U24" s="203">
        <v>1.96</v>
      </c>
      <c r="V24" s="203">
        <v>6.36</v>
      </c>
      <c r="W24" s="203">
        <v>12.04</v>
      </c>
      <c r="X24" s="203">
        <v>30.81</v>
      </c>
      <c r="Y24" s="203">
        <v>0</v>
      </c>
      <c r="Z24" s="203">
        <v>48.79</v>
      </c>
      <c r="AA24" s="203">
        <v>19.96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30.3</v>
      </c>
      <c r="AJ24" s="203">
        <v>0</v>
      </c>
      <c r="AK24" s="203">
        <v>11.8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9.83</v>
      </c>
      <c r="D25" s="203">
        <v>3.06</v>
      </c>
      <c r="E25" s="203">
        <v>0</v>
      </c>
      <c r="F25" s="203">
        <v>0</v>
      </c>
      <c r="G25" s="203">
        <v>16.32</v>
      </c>
      <c r="H25" s="203">
        <v>0</v>
      </c>
      <c r="I25" s="203">
        <v>11.77</v>
      </c>
      <c r="J25" s="203">
        <v>1.34</v>
      </c>
      <c r="K25" s="203">
        <v>1.39</v>
      </c>
      <c r="L25" s="203">
        <v>195.34</v>
      </c>
      <c r="M25" s="203">
        <v>0.99</v>
      </c>
      <c r="N25" s="203">
        <v>1.33</v>
      </c>
      <c r="O25" s="203">
        <v>0</v>
      </c>
      <c r="P25" s="203">
        <v>1.38</v>
      </c>
      <c r="Q25" s="203">
        <v>4.59</v>
      </c>
      <c r="R25" s="203">
        <v>8.1999999999999993</v>
      </c>
      <c r="S25" s="203">
        <v>5.1100000000000003</v>
      </c>
      <c r="T25" s="203">
        <v>0</v>
      </c>
      <c r="U25" s="203">
        <v>1.96</v>
      </c>
      <c r="V25" s="203">
        <v>0.57999999999999996</v>
      </c>
      <c r="W25" s="203">
        <v>1.45</v>
      </c>
      <c r="X25" s="203">
        <v>3.84</v>
      </c>
      <c r="Y25" s="203">
        <v>0</v>
      </c>
      <c r="Z25" s="203">
        <v>48.79</v>
      </c>
      <c r="AA25" s="203">
        <v>1.66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29.88</v>
      </c>
      <c r="AJ25" s="203">
        <v>0</v>
      </c>
      <c r="AK25" s="203">
        <v>11.8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9.83</v>
      </c>
      <c r="D26" s="203">
        <v>3.06</v>
      </c>
      <c r="E26" s="203">
        <v>0</v>
      </c>
      <c r="F26" s="203">
        <v>0</v>
      </c>
      <c r="G26" s="203">
        <v>16.32</v>
      </c>
      <c r="H26" s="203">
        <v>0</v>
      </c>
      <c r="I26" s="203">
        <v>11.77</v>
      </c>
      <c r="J26" s="203">
        <v>1.34</v>
      </c>
      <c r="K26" s="203">
        <v>0.11</v>
      </c>
      <c r="L26" s="203">
        <v>201.8</v>
      </c>
      <c r="M26" s="203">
        <v>0.99</v>
      </c>
      <c r="N26" s="203">
        <v>1.33</v>
      </c>
      <c r="O26" s="203">
        <v>0</v>
      </c>
      <c r="P26" s="203">
        <v>1.38</v>
      </c>
      <c r="Q26" s="203">
        <v>0.25</v>
      </c>
      <c r="R26" s="203">
        <v>3.01</v>
      </c>
      <c r="S26" s="203">
        <v>0.61</v>
      </c>
      <c r="T26" s="203">
        <v>0</v>
      </c>
      <c r="U26" s="203">
        <v>1.96</v>
      </c>
      <c r="V26" s="203">
        <v>0.57999999999999996</v>
      </c>
      <c r="W26" s="203">
        <v>1.45</v>
      </c>
      <c r="X26" s="203">
        <v>3.84</v>
      </c>
      <c r="Y26" s="203">
        <v>0</v>
      </c>
      <c r="Z26" s="203">
        <v>5.44</v>
      </c>
      <c r="AA26" s="203">
        <v>1.66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29.88</v>
      </c>
      <c r="AJ26" s="203">
        <v>0</v>
      </c>
      <c r="AK26" s="203">
        <v>14.33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9.83</v>
      </c>
      <c r="D27" s="203">
        <v>3.06</v>
      </c>
      <c r="E27" s="203">
        <v>0</v>
      </c>
      <c r="F27" s="203">
        <v>0</v>
      </c>
      <c r="G27" s="203">
        <v>16.32</v>
      </c>
      <c r="H27" s="203">
        <v>0</v>
      </c>
      <c r="I27" s="203">
        <v>11.77</v>
      </c>
      <c r="J27" s="203">
        <v>1.34</v>
      </c>
      <c r="K27" s="203">
        <v>0</v>
      </c>
      <c r="L27" s="203">
        <v>195.65</v>
      </c>
      <c r="M27" s="203">
        <v>0.99</v>
      </c>
      <c r="N27" s="203">
        <v>1.33</v>
      </c>
      <c r="O27" s="203">
        <v>0</v>
      </c>
      <c r="P27" s="203">
        <v>1.38</v>
      </c>
      <c r="Q27" s="203">
        <v>0</v>
      </c>
      <c r="R27" s="203">
        <v>3.01</v>
      </c>
      <c r="S27" s="203">
        <v>0.37</v>
      </c>
      <c r="T27" s="203">
        <v>0</v>
      </c>
      <c r="U27" s="203">
        <v>1.96</v>
      </c>
      <c r="V27" s="203">
        <v>0.57999999999999996</v>
      </c>
      <c r="W27" s="203">
        <v>1.45</v>
      </c>
      <c r="X27" s="203">
        <v>3.84</v>
      </c>
      <c r="Y27" s="203">
        <v>0</v>
      </c>
      <c r="Z27" s="203">
        <v>5.44</v>
      </c>
      <c r="AA27" s="203">
        <v>1.66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29.88</v>
      </c>
      <c r="AJ27" s="203">
        <v>0</v>
      </c>
      <c r="AK27" s="203">
        <v>19.600000000000001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9.83</v>
      </c>
      <c r="D28" s="203">
        <v>3.06</v>
      </c>
      <c r="E28" s="203">
        <v>0</v>
      </c>
      <c r="F28" s="203">
        <v>0</v>
      </c>
      <c r="G28" s="203">
        <v>16.32</v>
      </c>
      <c r="H28" s="203">
        <v>0</v>
      </c>
      <c r="I28" s="203">
        <v>11.77</v>
      </c>
      <c r="J28" s="203">
        <v>1.34</v>
      </c>
      <c r="K28" s="203">
        <v>0.11</v>
      </c>
      <c r="L28" s="203">
        <v>201.8</v>
      </c>
      <c r="M28" s="203">
        <v>0.99</v>
      </c>
      <c r="N28" s="203">
        <v>1.33</v>
      </c>
      <c r="O28" s="203">
        <v>0</v>
      </c>
      <c r="P28" s="203">
        <v>1.38</v>
      </c>
      <c r="Q28" s="203">
        <v>0</v>
      </c>
      <c r="R28" s="203">
        <v>3.01</v>
      </c>
      <c r="S28" s="203">
        <v>0.37</v>
      </c>
      <c r="T28" s="203">
        <v>0</v>
      </c>
      <c r="U28" s="203">
        <v>1.96</v>
      </c>
      <c r="V28" s="203">
        <v>0.57999999999999996</v>
      </c>
      <c r="W28" s="203">
        <v>1.45</v>
      </c>
      <c r="X28" s="203">
        <v>3.84</v>
      </c>
      <c r="Y28" s="203">
        <v>0</v>
      </c>
      <c r="Z28" s="203">
        <v>5.44</v>
      </c>
      <c r="AA28" s="203">
        <v>1.66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29.88</v>
      </c>
      <c r="AJ28" s="203">
        <v>0</v>
      </c>
      <c r="AK28" s="203">
        <v>19.600000000000001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9.83</v>
      </c>
      <c r="D29" s="203">
        <v>3.06</v>
      </c>
      <c r="E29" s="203">
        <v>0</v>
      </c>
      <c r="F29" s="203">
        <v>0</v>
      </c>
      <c r="G29" s="203">
        <v>16.32</v>
      </c>
      <c r="H29" s="203">
        <v>0</v>
      </c>
      <c r="I29" s="203">
        <v>11.77</v>
      </c>
      <c r="J29" s="203">
        <v>1.34</v>
      </c>
      <c r="K29" s="203">
        <v>0.11</v>
      </c>
      <c r="L29" s="203">
        <v>201.8</v>
      </c>
      <c r="M29" s="203">
        <v>0.99</v>
      </c>
      <c r="N29" s="203">
        <v>1.33</v>
      </c>
      <c r="O29" s="203">
        <v>0</v>
      </c>
      <c r="P29" s="203">
        <v>1.39</v>
      </c>
      <c r="Q29" s="203">
        <v>0</v>
      </c>
      <c r="R29" s="203">
        <v>3.01</v>
      </c>
      <c r="S29" s="203">
        <v>0.37</v>
      </c>
      <c r="T29" s="203">
        <v>0</v>
      </c>
      <c r="U29" s="203">
        <v>1.96</v>
      </c>
      <c r="V29" s="203">
        <v>0.57999999999999996</v>
      </c>
      <c r="W29" s="203">
        <v>1.45</v>
      </c>
      <c r="X29" s="203">
        <v>3.84</v>
      </c>
      <c r="Y29" s="203">
        <v>0</v>
      </c>
      <c r="Z29" s="203">
        <v>5.44</v>
      </c>
      <c r="AA29" s="203">
        <v>1.66</v>
      </c>
      <c r="AB29" s="203">
        <v>0</v>
      </c>
      <c r="AC29" s="203">
        <v>15.29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33.32</v>
      </c>
      <c r="AJ29" s="203">
        <v>0</v>
      </c>
      <c r="AK29" s="203">
        <v>19.600000000000001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9.83</v>
      </c>
      <c r="D30" s="203">
        <v>3.06</v>
      </c>
      <c r="E30" s="203">
        <v>0</v>
      </c>
      <c r="F30" s="203">
        <v>0</v>
      </c>
      <c r="G30" s="203">
        <v>16.32</v>
      </c>
      <c r="H30" s="203">
        <v>0</v>
      </c>
      <c r="I30" s="203">
        <v>11.77</v>
      </c>
      <c r="J30" s="203">
        <v>1.34</v>
      </c>
      <c r="K30" s="203">
        <v>0.11</v>
      </c>
      <c r="L30" s="203">
        <v>201.8</v>
      </c>
      <c r="M30" s="203">
        <v>0.99</v>
      </c>
      <c r="N30" s="203">
        <v>1.33</v>
      </c>
      <c r="O30" s="203">
        <v>0</v>
      </c>
      <c r="P30" s="203">
        <v>1.38</v>
      </c>
      <c r="Q30" s="203">
        <v>0</v>
      </c>
      <c r="R30" s="203">
        <v>3.01</v>
      </c>
      <c r="S30" s="203">
        <v>0.37</v>
      </c>
      <c r="T30" s="203">
        <v>0</v>
      </c>
      <c r="U30" s="203">
        <v>1.96</v>
      </c>
      <c r="V30" s="203">
        <v>0.57999999999999996</v>
      </c>
      <c r="W30" s="203">
        <v>1.45</v>
      </c>
      <c r="X30" s="203">
        <v>3.84</v>
      </c>
      <c r="Y30" s="203">
        <v>0</v>
      </c>
      <c r="Z30" s="203">
        <v>5.44</v>
      </c>
      <c r="AA30" s="203">
        <v>1.66</v>
      </c>
      <c r="AB30" s="203">
        <v>0</v>
      </c>
      <c r="AC30" s="203">
        <v>15.29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33.65</v>
      </c>
      <c r="AJ30" s="203">
        <v>0</v>
      </c>
      <c r="AK30" s="203">
        <v>14.33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9.83</v>
      </c>
      <c r="D31" s="203">
        <v>3.06</v>
      </c>
      <c r="E31" s="203">
        <v>0</v>
      </c>
      <c r="F31" s="203">
        <v>0</v>
      </c>
      <c r="G31" s="203">
        <v>16.32</v>
      </c>
      <c r="H31" s="203">
        <v>0</v>
      </c>
      <c r="I31" s="203">
        <v>11.77</v>
      </c>
      <c r="J31" s="203">
        <v>1.34</v>
      </c>
      <c r="K31" s="203">
        <v>0.11</v>
      </c>
      <c r="L31" s="203">
        <v>195.65</v>
      </c>
      <c r="M31" s="203">
        <v>1.3</v>
      </c>
      <c r="N31" s="203">
        <v>1.33</v>
      </c>
      <c r="O31" s="203">
        <v>0</v>
      </c>
      <c r="P31" s="203">
        <v>1.38</v>
      </c>
      <c r="Q31" s="203">
        <v>0</v>
      </c>
      <c r="R31" s="203">
        <v>3.01</v>
      </c>
      <c r="S31" s="203">
        <v>0.37</v>
      </c>
      <c r="T31" s="203">
        <v>0</v>
      </c>
      <c r="U31" s="203">
        <v>1.96</v>
      </c>
      <c r="V31" s="203">
        <v>0.57999999999999996</v>
      </c>
      <c r="W31" s="203">
        <v>1.45</v>
      </c>
      <c r="X31" s="203">
        <v>3.84</v>
      </c>
      <c r="Y31" s="203">
        <v>0</v>
      </c>
      <c r="Z31" s="203">
        <v>5.44</v>
      </c>
      <c r="AA31" s="203">
        <v>1.66</v>
      </c>
      <c r="AB31" s="203">
        <v>0</v>
      </c>
      <c r="AC31" s="203">
        <v>15.29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33.950000000000003</v>
      </c>
      <c r="AJ31" s="203">
        <v>0</v>
      </c>
      <c r="AK31" s="203">
        <v>11.8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9.83</v>
      </c>
      <c r="D32" s="203">
        <v>3.06</v>
      </c>
      <c r="E32" s="203">
        <v>0</v>
      </c>
      <c r="F32" s="203">
        <v>0</v>
      </c>
      <c r="G32" s="203">
        <v>16.32</v>
      </c>
      <c r="H32" s="203">
        <v>0</v>
      </c>
      <c r="I32" s="203">
        <v>11.77</v>
      </c>
      <c r="J32" s="203">
        <v>1.34</v>
      </c>
      <c r="K32" s="203">
        <v>0.11</v>
      </c>
      <c r="L32" s="203">
        <v>195.65</v>
      </c>
      <c r="M32" s="203">
        <v>1.3</v>
      </c>
      <c r="N32" s="203">
        <v>1.33</v>
      </c>
      <c r="O32" s="203">
        <v>0</v>
      </c>
      <c r="P32" s="203">
        <v>1.38</v>
      </c>
      <c r="Q32" s="203">
        <v>0</v>
      </c>
      <c r="R32" s="203">
        <v>3.01</v>
      </c>
      <c r="S32" s="203">
        <v>0.37</v>
      </c>
      <c r="T32" s="203">
        <v>0</v>
      </c>
      <c r="U32" s="203">
        <v>1.96</v>
      </c>
      <c r="V32" s="203">
        <v>0.57999999999999996</v>
      </c>
      <c r="W32" s="203">
        <v>1.45</v>
      </c>
      <c r="X32" s="203">
        <v>3.84</v>
      </c>
      <c r="Y32" s="203">
        <v>0</v>
      </c>
      <c r="Z32" s="203">
        <v>5.44</v>
      </c>
      <c r="AA32" s="203">
        <v>1.66</v>
      </c>
      <c r="AB32" s="203">
        <v>0</v>
      </c>
      <c r="AC32" s="203">
        <v>15.29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33.840000000000003</v>
      </c>
      <c r="AJ32" s="203">
        <v>0</v>
      </c>
      <c r="AK32" s="203">
        <v>11.8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9.83</v>
      </c>
      <c r="D33" s="203">
        <v>3.06</v>
      </c>
      <c r="E33" s="203">
        <v>0</v>
      </c>
      <c r="F33" s="203">
        <v>0</v>
      </c>
      <c r="G33" s="203">
        <v>16.32</v>
      </c>
      <c r="H33" s="203">
        <v>0</v>
      </c>
      <c r="I33" s="203">
        <v>11.77</v>
      </c>
      <c r="J33" s="203">
        <v>1.34</v>
      </c>
      <c r="K33" s="203">
        <v>0.11</v>
      </c>
      <c r="L33" s="203">
        <v>195.65</v>
      </c>
      <c r="M33" s="203">
        <v>1.3</v>
      </c>
      <c r="N33" s="203">
        <v>1.33</v>
      </c>
      <c r="O33" s="203">
        <v>0</v>
      </c>
      <c r="P33" s="203">
        <v>1.38</v>
      </c>
      <c r="Q33" s="203">
        <v>0</v>
      </c>
      <c r="R33" s="203">
        <v>3.01</v>
      </c>
      <c r="S33" s="203">
        <v>0.37</v>
      </c>
      <c r="T33" s="203">
        <v>0</v>
      </c>
      <c r="U33" s="203">
        <v>1.96</v>
      </c>
      <c r="V33" s="203">
        <v>0.57999999999999996</v>
      </c>
      <c r="W33" s="203">
        <v>1.1399999999999999</v>
      </c>
      <c r="X33" s="203">
        <v>3.84</v>
      </c>
      <c r="Y33" s="203">
        <v>0</v>
      </c>
      <c r="Z33" s="203">
        <v>5.44</v>
      </c>
      <c r="AA33" s="203">
        <v>1.66</v>
      </c>
      <c r="AB33" s="203">
        <v>0</v>
      </c>
      <c r="AC33" s="203">
        <v>15.29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33.840000000000003</v>
      </c>
      <c r="AJ33" s="203">
        <v>0</v>
      </c>
      <c r="AK33" s="203">
        <v>11.8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9.83</v>
      </c>
      <c r="D34" s="203">
        <v>3.06</v>
      </c>
      <c r="E34" s="203">
        <v>0</v>
      </c>
      <c r="F34" s="203">
        <v>0</v>
      </c>
      <c r="G34" s="203">
        <v>16.32</v>
      </c>
      <c r="H34" s="203">
        <v>0</v>
      </c>
      <c r="I34" s="203">
        <v>11.77</v>
      </c>
      <c r="J34" s="203">
        <v>1.34</v>
      </c>
      <c r="K34" s="203">
        <v>0</v>
      </c>
      <c r="L34" s="203">
        <v>195.65</v>
      </c>
      <c r="M34" s="203">
        <v>1.3</v>
      </c>
      <c r="N34" s="203">
        <v>1.33</v>
      </c>
      <c r="O34" s="203">
        <v>0</v>
      </c>
      <c r="P34" s="203">
        <v>1.38</v>
      </c>
      <c r="Q34" s="203">
        <v>0</v>
      </c>
      <c r="R34" s="203">
        <v>3.01</v>
      </c>
      <c r="S34" s="203">
        <v>0.37</v>
      </c>
      <c r="T34" s="203">
        <v>0</v>
      </c>
      <c r="U34" s="203">
        <v>1.96</v>
      </c>
      <c r="V34" s="203">
        <v>0.57999999999999996</v>
      </c>
      <c r="W34" s="203">
        <v>1.1399999999999999</v>
      </c>
      <c r="X34" s="203">
        <v>3.84</v>
      </c>
      <c r="Y34" s="203">
        <v>0</v>
      </c>
      <c r="Z34" s="203">
        <v>48.79</v>
      </c>
      <c r="AA34" s="203">
        <v>1.66</v>
      </c>
      <c r="AB34" s="203">
        <v>0</v>
      </c>
      <c r="AC34" s="203">
        <v>15.29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33.840000000000003</v>
      </c>
      <c r="AJ34" s="203">
        <v>0</v>
      </c>
      <c r="AK34" s="203">
        <v>11.8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9.83</v>
      </c>
      <c r="D35" s="203">
        <v>3.06</v>
      </c>
      <c r="E35" s="203">
        <v>0</v>
      </c>
      <c r="F35" s="203">
        <v>0</v>
      </c>
      <c r="G35" s="203">
        <v>16.32</v>
      </c>
      <c r="H35" s="203">
        <v>0</v>
      </c>
      <c r="I35" s="203">
        <v>11.77</v>
      </c>
      <c r="J35" s="203">
        <v>1.34</v>
      </c>
      <c r="K35" s="203">
        <v>1.39</v>
      </c>
      <c r="L35" s="203">
        <v>195.65</v>
      </c>
      <c r="M35" s="203">
        <v>1.3</v>
      </c>
      <c r="N35" s="203">
        <v>1.33</v>
      </c>
      <c r="O35" s="203">
        <v>0</v>
      </c>
      <c r="P35" s="203">
        <v>1.38</v>
      </c>
      <c r="Q35" s="203">
        <v>3.48</v>
      </c>
      <c r="R35" s="203">
        <v>6.9</v>
      </c>
      <c r="S35" s="203">
        <v>4.41</v>
      </c>
      <c r="T35" s="203">
        <v>0</v>
      </c>
      <c r="U35" s="203">
        <v>1.96</v>
      </c>
      <c r="V35" s="203">
        <v>6.36</v>
      </c>
      <c r="W35" s="203">
        <v>11.83</v>
      </c>
      <c r="X35" s="203">
        <v>27.92</v>
      </c>
      <c r="Y35" s="203">
        <v>0</v>
      </c>
      <c r="Z35" s="203">
        <v>48.79</v>
      </c>
      <c r="AA35" s="203">
        <v>19.96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30.3</v>
      </c>
      <c r="AJ35" s="203">
        <v>0</v>
      </c>
      <c r="AK35" s="203">
        <v>11.8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9.83</v>
      </c>
      <c r="D36" s="203">
        <v>3.06</v>
      </c>
      <c r="E36" s="203">
        <v>0</v>
      </c>
      <c r="F36" s="203">
        <v>0</v>
      </c>
      <c r="G36" s="203">
        <v>16.32</v>
      </c>
      <c r="H36" s="203">
        <v>0</v>
      </c>
      <c r="I36" s="203">
        <v>11.77</v>
      </c>
      <c r="J36" s="203">
        <v>1.34</v>
      </c>
      <c r="K36" s="203">
        <v>1.39</v>
      </c>
      <c r="L36" s="203">
        <v>195.65</v>
      </c>
      <c r="M36" s="203">
        <v>1.3</v>
      </c>
      <c r="N36" s="203">
        <v>1.33</v>
      </c>
      <c r="O36" s="203">
        <v>0</v>
      </c>
      <c r="P36" s="203">
        <v>1.38</v>
      </c>
      <c r="Q36" s="203">
        <v>4.5199999999999996</v>
      </c>
      <c r="R36" s="203">
        <v>8.9499999999999993</v>
      </c>
      <c r="S36" s="203">
        <v>5.68</v>
      </c>
      <c r="T36" s="203">
        <v>0</v>
      </c>
      <c r="U36" s="203">
        <v>1.96</v>
      </c>
      <c r="V36" s="203">
        <v>6.36</v>
      </c>
      <c r="W36" s="203">
        <v>11.83</v>
      </c>
      <c r="X36" s="203">
        <v>27.92</v>
      </c>
      <c r="Y36" s="203">
        <v>0</v>
      </c>
      <c r="Z36" s="203">
        <v>48.79</v>
      </c>
      <c r="AA36" s="203">
        <v>19.96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30.3</v>
      </c>
      <c r="AJ36" s="203">
        <v>0</v>
      </c>
      <c r="AK36" s="203">
        <v>11.8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9.83</v>
      </c>
      <c r="D37" s="203">
        <v>3.06</v>
      </c>
      <c r="E37" s="203">
        <v>0</v>
      </c>
      <c r="F37" s="203">
        <v>0</v>
      </c>
      <c r="G37" s="203">
        <v>16.32</v>
      </c>
      <c r="H37" s="203">
        <v>0</v>
      </c>
      <c r="I37" s="203">
        <v>11.77</v>
      </c>
      <c r="J37" s="203">
        <v>1.34</v>
      </c>
      <c r="K37" s="203">
        <v>1.39</v>
      </c>
      <c r="L37" s="203">
        <v>195.47</v>
      </c>
      <c r="M37" s="203">
        <v>1.3</v>
      </c>
      <c r="N37" s="203">
        <v>1.33</v>
      </c>
      <c r="O37" s="203">
        <v>0</v>
      </c>
      <c r="P37" s="203">
        <v>1.38</v>
      </c>
      <c r="Q37" s="203">
        <v>4.42</v>
      </c>
      <c r="R37" s="203">
        <v>8.52</v>
      </c>
      <c r="S37" s="203">
        <v>5.42</v>
      </c>
      <c r="T37" s="203">
        <v>0</v>
      </c>
      <c r="U37" s="203">
        <v>1.96</v>
      </c>
      <c r="V37" s="203">
        <v>6.36</v>
      </c>
      <c r="W37" s="203">
        <v>11.83</v>
      </c>
      <c r="X37" s="203">
        <v>27.92</v>
      </c>
      <c r="Y37" s="203">
        <v>0</v>
      </c>
      <c r="Z37" s="203">
        <v>48.79</v>
      </c>
      <c r="AA37" s="203">
        <v>19.96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30.3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9.83</v>
      </c>
      <c r="D38" s="203">
        <v>3.06</v>
      </c>
      <c r="E38" s="203">
        <v>0</v>
      </c>
      <c r="F38" s="203">
        <v>0</v>
      </c>
      <c r="G38" s="203">
        <v>16.32</v>
      </c>
      <c r="H38" s="203">
        <v>0</v>
      </c>
      <c r="I38" s="203">
        <v>11.77</v>
      </c>
      <c r="J38" s="203">
        <v>1.34</v>
      </c>
      <c r="K38" s="203">
        <v>1.39</v>
      </c>
      <c r="L38" s="203">
        <v>195.47</v>
      </c>
      <c r="M38" s="203">
        <v>1.3</v>
      </c>
      <c r="N38" s="203">
        <v>1.33</v>
      </c>
      <c r="O38" s="203">
        <v>0</v>
      </c>
      <c r="P38" s="203">
        <v>1.38</v>
      </c>
      <c r="Q38" s="203">
        <v>4.42</v>
      </c>
      <c r="R38" s="203">
        <v>8.52</v>
      </c>
      <c r="S38" s="203">
        <v>5.42</v>
      </c>
      <c r="T38" s="203">
        <v>0</v>
      </c>
      <c r="U38" s="203">
        <v>1.96</v>
      </c>
      <c r="V38" s="203">
        <v>6.36</v>
      </c>
      <c r="W38" s="203">
        <v>11.83</v>
      </c>
      <c r="X38" s="203">
        <v>27.92</v>
      </c>
      <c r="Y38" s="203">
        <v>0</v>
      </c>
      <c r="Z38" s="203">
        <v>48.79</v>
      </c>
      <c r="AA38" s="203">
        <v>19.96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30.3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9.83</v>
      </c>
      <c r="D39" s="203">
        <v>3.06</v>
      </c>
      <c r="E39" s="203">
        <v>0</v>
      </c>
      <c r="F39" s="203">
        <v>0</v>
      </c>
      <c r="G39" s="203">
        <v>16.32</v>
      </c>
      <c r="H39" s="203">
        <v>0</v>
      </c>
      <c r="I39" s="203">
        <v>11.77</v>
      </c>
      <c r="J39" s="203">
        <v>1.34</v>
      </c>
      <c r="K39" s="203">
        <v>2.95</v>
      </c>
      <c r="L39" s="203">
        <v>195.16</v>
      </c>
      <c r="M39" s="203">
        <v>1</v>
      </c>
      <c r="N39" s="203">
        <v>1.33</v>
      </c>
      <c r="O39" s="203">
        <v>0</v>
      </c>
      <c r="P39" s="203">
        <v>1.38</v>
      </c>
      <c r="Q39" s="203">
        <v>6.69</v>
      </c>
      <c r="R39" s="203">
        <v>13.01</v>
      </c>
      <c r="S39" s="203">
        <v>8.1</v>
      </c>
      <c r="T39" s="203">
        <v>0</v>
      </c>
      <c r="U39" s="203">
        <v>1.96</v>
      </c>
      <c r="V39" s="203">
        <v>6.36</v>
      </c>
      <c r="W39" s="203">
        <v>11.83</v>
      </c>
      <c r="X39" s="203">
        <v>27.92</v>
      </c>
      <c r="Y39" s="203">
        <v>0</v>
      </c>
      <c r="Z39" s="203">
        <v>48.79</v>
      </c>
      <c r="AA39" s="203">
        <v>19.96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30.57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9.83</v>
      </c>
      <c r="D40" s="203">
        <v>3.06</v>
      </c>
      <c r="E40" s="203">
        <v>0</v>
      </c>
      <c r="F40" s="203">
        <v>0</v>
      </c>
      <c r="G40" s="203">
        <v>16.32</v>
      </c>
      <c r="H40" s="203">
        <v>0</v>
      </c>
      <c r="I40" s="203">
        <v>11.77</v>
      </c>
      <c r="J40" s="203">
        <v>1.34</v>
      </c>
      <c r="K40" s="203">
        <v>2.95</v>
      </c>
      <c r="L40" s="203">
        <v>195.16</v>
      </c>
      <c r="M40" s="203">
        <v>1</v>
      </c>
      <c r="N40" s="203">
        <v>1.33</v>
      </c>
      <c r="O40" s="203">
        <v>0</v>
      </c>
      <c r="P40" s="203">
        <v>1.38</v>
      </c>
      <c r="Q40" s="203">
        <v>6.69</v>
      </c>
      <c r="R40" s="203">
        <v>13.01</v>
      </c>
      <c r="S40" s="203">
        <v>8.1</v>
      </c>
      <c r="T40" s="203">
        <v>0</v>
      </c>
      <c r="U40" s="203">
        <v>1.96</v>
      </c>
      <c r="V40" s="203">
        <v>6.36</v>
      </c>
      <c r="W40" s="203">
        <v>11.83</v>
      </c>
      <c r="X40" s="203">
        <v>27.92</v>
      </c>
      <c r="Y40" s="203">
        <v>0</v>
      </c>
      <c r="Z40" s="203">
        <v>48.79</v>
      </c>
      <c r="AA40" s="203">
        <v>19.96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30.57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9.83</v>
      </c>
      <c r="D41" s="203">
        <v>3.06</v>
      </c>
      <c r="E41" s="203">
        <v>0</v>
      </c>
      <c r="F41" s="203">
        <v>0</v>
      </c>
      <c r="G41" s="203">
        <v>16.32</v>
      </c>
      <c r="H41" s="203">
        <v>0</v>
      </c>
      <c r="I41" s="203">
        <v>11.77</v>
      </c>
      <c r="J41" s="203">
        <v>1.34</v>
      </c>
      <c r="K41" s="203">
        <v>2.95</v>
      </c>
      <c r="L41" s="203">
        <v>195.16</v>
      </c>
      <c r="M41" s="203">
        <v>1</v>
      </c>
      <c r="N41" s="203">
        <v>1.33</v>
      </c>
      <c r="O41" s="203">
        <v>0</v>
      </c>
      <c r="P41" s="203">
        <v>1.38</v>
      </c>
      <c r="Q41" s="203">
        <v>6.69</v>
      </c>
      <c r="R41" s="203">
        <v>13.01</v>
      </c>
      <c r="S41" s="203">
        <v>8.1</v>
      </c>
      <c r="T41" s="203">
        <v>0</v>
      </c>
      <c r="U41" s="203">
        <v>1.96</v>
      </c>
      <c r="V41" s="203">
        <v>6.36</v>
      </c>
      <c r="W41" s="203">
        <v>11.83</v>
      </c>
      <c r="X41" s="203">
        <v>27.92</v>
      </c>
      <c r="Y41" s="203">
        <v>0</v>
      </c>
      <c r="Z41" s="203">
        <v>48.79</v>
      </c>
      <c r="AA41" s="203">
        <v>19.96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30.57</v>
      </c>
      <c r="AJ41" s="203">
        <v>0</v>
      </c>
      <c r="AK41" s="203">
        <v>19.600000000000001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9.83</v>
      </c>
      <c r="D42" s="203">
        <v>3.06</v>
      </c>
      <c r="E42" s="203">
        <v>0</v>
      </c>
      <c r="F42" s="203">
        <v>0</v>
      </c>
      <c r="G42" s="203">
        <v>16.32</v>
      </c>
      <c r="H42" s="203">
        <v>0</v>
      </c>
      <c r="I42" s="203">
        <v>11.77</v>
      </c>
      <c r="J42" s="203">
        <v>1.34</v>
      </c>
      <c r="K42" s="203">
        <v>2.95</v>
      </c>
      <c r="L42" s="203">
        <v>195.16</v>
      </c>
      <c r="M42" s="203">
        <v>1</v>
      </c>
      <c r="N42" s="203">
        <v>1.33</v>
      </c>
      <c r="O42" s="203">
        <v>0</v>
      </c>
      <c r="P42" s="203">
        <v>1.38</v>
      </c>
      <c r="Q42" s="203">
        <v>6.69</v>
      </c>
      <c r="R42" s="203">
        <v>13.01</v>
      </c>
      <c r="S42" s="203">
        <v>8.1</v>
      </c>
      <c r="T42" s="203">
        <v>0</v>
      </c>
      <c r="U42" s="203">
        <v>1.96</v>
      </c>
      <c r="V42" s="203">
        <v>6.36</v>
      </c>
      <c r="W42" s="203">
        <v>11.83</v>
      </c>
      <c r="X42" s="203">
        <v>27.92</v>
      </c>
      <c r="Y42" s="203">
        <v>0</v>
      </c>
      <c r="Z42" s="203">
        <v>48.79</v>
      </c>
      <c r="AA42" s="203">
        <v>19.96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30.57</v>
      </c>
      <c r="AJ42" s="203">
        <v>0</v>
      </c>
      <c r="AK42" s="203">
        <v>19.600000000000001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9.83</v>
      </c>
      <c r="D43" s="203">
        <v>3.06</v>
      </c>
      <c r="E43" s="203">
        <v>0</v>
      </c>
      <c r="F43" s="203">
        <v>0</v>
      </c>
      <c r="G43" s="203">
        <v>16.32</v>
      </c>
      <c r="H43" s="203">
        <v>0</v>
      </c>
      <c r="I43" s="203">
        <v>11.77</v>
      </c>
      <c r="J43" s="203">
        <v>1.34</v>
      </c>
      <c r="K43" s="203">
        <v>2.95</v>
      </c>
      <c r="L43" s="203">
        <v>195.16</v>
      </c>
      <c r="M43" s="203">
        <v>1</v>
      </c>
      <c r="N43" s="203">
        <v>1.33</v>
      </c>
      <c r="O43" s="203">
        <v>0</v>
      </c>
      <c r="P43" s="203">
        <v>1.38</v>
      </c>
      <c r="Q43" s="203">
        <v>6.69</v>
      </c>
      <c r="R43" s="203">
        <v>13.01</v>
      </c>
      <c r="S43" s="203">
        <v>8.1</v>
      </c>
      <c r="T43" s="203">
        <v>0</v>
      </c>
      <c r="U43" s="203">
        <v>1.96</v>
      </c>
      <c r="V43" s="203">
        <v>6.36</v>
      </c>
      <c r="W43" s="203">
        <v>11.83</v>
      </c>
      <c r="X43" s="203">
        <v>27.92</v>
      </c>
      <c r="Y43" s="203">
        <v>0</v>
      </c>
      <c r="Z43" s="203">
        <v>48.79</v>
      </c>
      <c r="AA43" s="203">
        <v>19.96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29.41</v>
      </c>
      <c r="AJ43" s="203">
        <v>0</v>
      </c>
      <c r="AK43" s="203">
        <v>19.600000000000001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9.83</v>
      </c>
      <c r="D44" s="203">
        <v>3.06</v>
      </c>
      <c r="E44" s="203">
        <v>0</v>
      </c>
      <c r="F44" s="203">
        <v>0</v>
      </c>
      <c r="G44" s="203">
        <v>16.32</v>
      </c>
      <c r="H44" s="203">
        <v>0</v>
      </c>
      <c r="I44" s="203">
        <v>11.77</v>
      </c>
      <c r="J44" s="203">
        <v>1.34</v>
      </c>
      <c r="K44" s="203">
        <v>2.95</v>
      </c>
      <c r="L44" s="203">
        <v>195.16</v>
      </c>
      <c r="M44" s="203">
        <v>1</v>
      </c>
      <c r="N44" s="203">
        <v>1.33</v>
      </c>
      <c r="O44" s="203">
        <v>0</v>
      </c>
      <c r="P44" s="203">
        <v>1.38</v>
      </c>
      <c r="Q44" s="203">
        <v>6.69</v>
      </c>
      <c r="R44" s="203">
        <v>13.01</v>
      </c>
      <c r="S44" s="203">
        <v>8.1</v>
      </c>
      <c r="T44" s="203">
        <v>0</v>
      </c>
      <c r="U44" s="203">
        <v>1.96</v>
      </c>
      <c r="V44" s="203">
        <v>6.36</v>
      </c>
      <c r="W44" s="203">
        <v>11.83</v>
      </c>
      <c r="X44" s="203">
        <v>27.92</v>
      </c>
      <c r="Y44" s="203">
        <v>0</v>
      </c>
      <c r="Z44" s="203">
        <v>48.79</v>
      </c>
      <c r="AA44" s="203">
        <v>19.96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29.41</v>
      </c>
      <c r="AJ44" s="203">
        <v>0</v>
      </c>
      <c r="AK44" s="203">
        <v>19.600000000000001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9.83</v>
      </c>
      <c r="D45" s="203">
        <v>3.06</v>
      </c>
      <c r="E45" s="203">
        <v>0</v>
      </c>
      <c r="F45" s="203">
        <v>0</v>
      </c>
      <c r="G45" s="203">
        <v>16.32</v>
      </c>
      <c r="H45" s="203">
        <v>0</v>
      </c>
      <c r="I45" s="203">
        <v>11.77</v>
      </c>
      <c r="J45" s="203">
        <v>1.34</v>
      </c>
      <c r="K45" s="203">
        <v>2.95</v>
      </c>
      <c r="L45" s="203">
        <v>201.36</v>
      </c>
      <c r="M45" s="203">
        <v>1</v>
      </c>
      <c r="N45" s="203">
        <v>1.33</v>
      </c>
      <c r="O45" s="203">
        <v>0</v>
      </c>
      <c r="P45" s="203">
        <v>1.38</v>
      </c>
      <c r="Q45" s="203">
        <v>6.69</v>
      </c>
      <c r="R45" s="203">
        <v>13.01</v>
      </c>
      <c r="S45" s="203">
        <v>8.1</v>
      </c>
      <c r="T45" s="203">
        <v>0</v>
      </c>
      <c r="U45" s="203">
        <v>1.96</v>
      </c>
      <c r="V45" s="203">
        <v>6.36</v>
      </c>
      <c r="W45" s="203">
        <v>11.83</v>
      </c>
      <c r="X45" s="203">
        <v>27.92</v>
      </c>
      <c r="Y45" s="203">
        <v>0</v>
      </c>
      <c r="Z45" s="203">
        <v>48.79</v>
      </c>
      <c r="AA45" s="203">
        <v>19.96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29.41</v>
      </c>
      <c r="AJ45" s="203">
        <v>0</v>
      </c>
      <c r="AK45" s="203">
        <v>19.600000000000001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9.83</v>
      </c>
      <c r="D46" s="203">
        <v>3.06</v>
      </c>
      <c r="E46" s="203">
        <v>0</v>
      </c>
      <c r="F46" s="203">
        <v>0</v>
      </c>
      <c r="G46" s="203">
        <v>16.32</v>
      </c>
      <c r="H46" s="203">
        <v>0</v>
      </c>
      <c r="I46" s="203">
        <v>11.77</v>
      </c>
      <c r="J46" s="203">
        <v>1.34</v>
      </c>
      <c r="K46" s="203">
        <v>2.95</v>
      </c>
      <c r="L46" s="203">
        <v>201.8</v>
      </c>
      <c r="M46" s="203">
        <v>1</v>
      </c>
      <c r="N46" s="203">
        <v>1.33</v>
      </c>
      <c r="O46" s="203">
        <v>0</v>
      </c>
      <c r="P46" s="203">
        <v>1.38</v>
      </c>
      <c r="Q46" s="203">
        <v>6.69</v>
      </c>
      <c r="R46" s="203">
        <v>13.01</v>
      </c>
      <c r="S46" s="203">
        <v>8.1</v>
      </c>
      <c r="T46" s="203">
        <v>0</v>
      </c>
      <c r="U46" s="203">
        <v>1.96</v>
      </c>
      <c r="V46" s="203">
        <v>6.36</v>
      </c>
      <c r="W46" s="203">
        <v>11.83</v>
      </c>
      <c r="X46" s="203">
        <v>27.92</v>
      </c>
      <c r="Y46" s="203">
        <v>0</v>
      </c>
      <c r="Z46" s="203">
        <v>48.79</v>
      </c>
      <c r="AA46" s="203">
        <v>19.96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29.41</v>
      </c>
      <c r="AJ46" s="203">
        <v>0</v>
      </c>
      <c r="AK46" s="203">
        <v>19.600000000000001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9.83</v>
      </c>
      <c r="D47" s="203">
        <v>3.06</v>
      </c>
      <c r="E47" s="203">
        <v>0</v>
      </c>
      <c r="F47" s="203">
        <v>0</v>
      </c>
      <c r="G47" s="203">
        <v>16.32</v>
      </c>
      <c r="H47" s="203">
        <v>0</v>
      </c>
      <c r="I47" s="203">
        <v>11.77</v>
      </c>
      <c r="J47" s="203">
        <v>1.34</v>
      </c>
      <c r="K47" s="203">
        <v>2.95</v>
      </c>
      <c r="L47" s="203">
        <v>201.8</v>
      </c>
      <c r="M47" s="203">
        <v>1</v>
      </c>
      <c r="N47" s="203">
        <v>1.33</v>
      </c>
      <c r="O47" s="203">
        <v>0</v>
      </c>
      <c r="P47" s="203">
        <v>1.38</v>
      </c>
      <c r="Q47" s="203">
        <v>6.69</v>
      </c>
      <c r="R47" s="203">
        <v>13.01</v>
      </c>
      <c r="S47" s="203">
        <v>8.1</v>
      </c>
      <c r="T47" s="203">
        <v>0</v>
      </c>
      <c r="U47" s="203">
        <v>1.96</v>
      </c>
      <c r="V47" s="203">
        <v>6.36</v>
      </c>
      <c r="W47" s="203">
        <v>11.83</v>
      </c>
      <c r="X47" s="203">
        <v>27.92</v>
      </c>
      <c r="Y47" s="203">
        <v>0</v>
      </c>
      <c r="Z47" s="203">
        <v>48.79</v>
      </c>
      <c r="AA47" s="203">
        <v>19.96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30.82</v>
      </c>
      <c r="AJ47" s="203">
        <v>0</v>
      </c>
      <c r="AK47" s="203">
        <v>19.600000000000001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9.83</v>
      </c>
      <c r="D48" s="203">
        <v>3.06</v>
      </c>
      <c r="E48" s="203">
        <v>0</v>
      </c>
      <c r="F48" s="203">
        <v>0</v>
      </c>
      <c r="G48" s="203">
        <v>16.32</v>
      </c>
      <c r="H48" s="203">
        <v>0</v>
      </c>
      <c r="I48" s="203">
        <v>11.77</v>
      </c>
      <c r="J48" s="203">
        <v>1.34</v>
      </c>
      <c r="K48" s="203">
        <v>2.95</v>
      </c>
      <c r="L48" s="203">
        <v>201.8</v>
      </c>
      <c r="M48" s="203">
        <v>1</v>
      </c>
      <c r="N48" s="203">
        <v>1.33</v>
      </c>
      <c r="O48" s="203">
        <v>0</v>
      </c>
      <c r="P48" s="203">
        <v>1.38</v>
      </c>
      <c r="Q48" s="203">
        <v>6.69</v>
      </c>
      <c r="R48" s="203">
        <v>13.01</v>
      </c>
      <c r="S48" s="203">
        <v>8.1</v>
      </c>
      <c r="T48" s="203">
        <v>0</v>
      </c>
      <c r="U48" s="203">
        <v>1.96</v>
      </c>
      <c r="V48" s="203">
        <v>6.36</v>
      </c>
      <c r="W48" s="203">
        <v>11.83</v>
      </c>
      <c r="X48" s="203">
        <v>27.92</v>
      </c>
      <c r="Y48" s="203">
        <v>0</v>
      </c>
      <c r="Z48" s="203">
        <v>48.79</v>
      </c>
      <c r="AA48" s="203">
        <v>19.96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30.82</v>
      </c>
      <c r="AJ48" s="203">
        <v>0</v>
      </c>
      <c r="AK48" s="203">
        <v>19.600000000000001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9.83</v>
      </c>
      <c r="D49" s="203">
        <v>3.06</v>
      </c>
      <c r="E49" s="203">
        <v>0</v>
      </c>
      <c r="F49" s="203">
        <v>0</v>
      </c>
      <c r="G49" s="203">
        <v>16.32</v>
      </c>
      <c r="H49" s="203">
        <v>0</v>
      </c>
      <c r="I49" s="203">
        <v>11.77</v>
      </c>
      <c r="J49" s="203">
        <v>1.34</v>
      </c>
      <c r="K49" s="203">
        <v>2.95</v>
      </c>
      <c r="L49" s="203">
        <v>196.3</v>
      </c>
      <c r="M49" s="203">
        <v>1</v>
      </c>
      <c r="N49" s="203">
        <v>1.33</v>
      </c>
      <c r="O49" s="203">
        <v>0</v>
      </c>
      <c r="P49" s="203">
        <v>1.38</v>
      </c>
      <c r="Q49" s="203">
        <v>6.69</v>
      </c>
      <c r="R49" s="203">
        <v>13.01</v>
      </c>
      <c r="S49" s="203">
        <v>8.1</v>
      </c>
      <c r="T49" s="203">
        <v>0</v>
      </c>
      <c r="U49" s="203">
        <v>1.96</v>
      </c>
      <c r="V49" s="203">
        <v>6.36</v>
      </c>
      <c r="W49" s="203">
        <v>11.83</v>
      </c>
      <c r="X49" s="203">
        <v>27.92</v>
      </c>
      <c r="Y49" s="203">
        <v>0</v>
      </c>
      <c r="Z49" s="203">
        <v>48.2</v>
      </c>
      <c r="AA49" s="203">
        <v>19.96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30.92</v>
      </c>
      <c r="AJ49" s="203">
        <v>0</v>
      </c>
      <c r="AK49" s="203">
        <v>19.600000000000001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9.83</v>
      </c>
      <c r="D50" s="203">
        <v>3.06</v>
      </c>
      <c r="E50" s="203">
        <v>0</v>
      </c>
      <c r="F50" s="203">
        <v>0</v>
      </c>
      <c r="G50" s="203">
        <v>16.32</v>
      </c>
      <c r="H50" s="203">
        <v>0</v>
      </c>
      <c r="I50" s="203">
        <v>11.77</v>
      </c>
      <c r="J50" s="203">
        <v>1.34</v>
      </c>
      <c r="K50" s="203">
        <v>2.95</v>
      </c>
      <c r="L50" s="203">
        <v>191.93</v>
      </c>
      <c r="M50" s="203">
        <v>1</v>
      </c>
      <c r="N50" s="203">
        <v>1.33</v>
      </c>
      <c r="O50" s="203">
        <v>0</v>
      </c>
      <c r="P50" s="203">
        <v>1.38</v>
      </c>
      <c r="Q50" s="203">
        <v>6.69</v>
      </c>
      <c r="R50" s="203">
        <v>13.01</v>
      </c>
      <c r="S50" s="203">
        <v>8.1</v>
      </c>
      <c r="T50" s="203">
        <v>0</v>
      </c>
      <c r="U50" s="203">
        <v>1.96</v>
      </c>
      <c r="V50" s="203">
        <v>6.36</v>
      </c>
      <c r="W50" s="203">
        <v>11.83</v>
      </c>
      <c r="X50" s="203">
        <v>27.92</v>
      </c>
      <c r="Y50" s="203">
        <v>0</v>
      </c>
      <c r="Z50" s="203">
        <v>48.2</v>
      </c>
      <c r="AA50" s="203">
        <v>19.96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30.82</v>
      </c>
      <c r="AJ50" s="203">
        <v>0</v>
      </c>
      <c r="AK50" s="203">
        <v>19.600000000000001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9.83</v>
      </c>
      <c r="D51" s="203">
        <v>3.06</v>
      </c>
      <c r="E51" s="203">
        <v>0</v>
      </c>
      <c r="F51" s="203">
        <v>0</v>
      </c>
      <c r="G51" s="203">
        <v>16.32</v>
      </c>
      <c r="H51" s="203">
        <v>0</v>
      </c>
      <c r="I51" s="203">
        <v>11.77</v>
      </c>
      <c r="J51" s="203">
        <v>1.34</v>
      </c>
      <c r="K51" s="203">
        <v>2.95</v>
      </c>
      <c r="L51" s="203">
        <v>191.93</v>
      </c>
      <c r="M51" s="203">
        <v>1</v>
      </c>
      <c r="N51" s="203">
        <v>1.33</v>
      </c>
      <c r="O51" s="203">
        <v>0</v>
      </c>
      <c r="P51" s="203">
        <v>1.38</v>
      </c>
      <c r="Q51" s="203">
        <v>6.69</v>
      </c>
      <c r="R51" s="203">
        <v>13.01</v>
      </c>
      <c r="S51" s="203">
        <v>8.1</v>
      </c>
      <c r="T51" s="203">
        <v>0</v>
      </c>
      <c r="U51" s="203">
        <v>1.96</v>
      </c>
      <c r="V51" s="203">
        <v>6.36</v>
      </c>
      <c r="W51" s="203">
        <v>11.83</v>
      </c>
      <c r="X51" s="203">
        <v>27.92</v>
      </c>
      <c r="Y51" s="203">
        <v>0</v>
      </c>
      <c r="Z51" s="203">
        <v>48.2</v>
      </c>
      <c r="AA51" s="203">
        <v>19.96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30.82</v>
      </c>
      <c r="AJ51" s="203">
        <v>0</v>
      </c>
      <c r="AK51" s="203">
        <v>19.600000000000001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9.83</v>
      </c>
      <c r="D52" s="203">
        <v>3.06</v>
      </c>
      <c r="E52" s="203">
        <v>0</v>
      </c>
      <c r="F52" s="203">
        <v>0</v>
      </c>
      <c r="G52" s="203">
        <v>16.32</v>
      </c>
      <c r="H52" s="203">
        <v>0</v>
      </c>
      <c r="I52" s="203">
        <v>11.77</v>
      </c>
      <c r="J52" s="203">
        <v>1.34</v>
      </c>
      <c r="K52" s="203">
        <v>2.95</v>
      </c>
      <c r="L52" s="203">
        <v>191.93</v>
      </c>
      <c r="M52" s="203">
        <v>1</v>
      </c>
      <c r="N52" s="203">
        <v>1.33</v>
      </c>
      <c r="O52" s="203">
        <v>0</v>
      </c>
      <c r="P52" s="203">
        <v>1.38</v>
      </c>
      <c r="Q52" s="203">
        <v>6.69</v>
      </c>
      <c r="R52" s="203">
        <v>13.01</v>
      </c>
      <c r="S52" s="203">
        <v>8.1</v>
      </c>
      <c r="T52" s="203">
        <v>0</v>
      </c>
      <c r="U52" s="203">
        <v>1.96</v>
      </c>
      <c r="V52" s="203">
        <v>6.36</v>
      </c>
      <c r="W52" s="203">
        <v>11.83</v>
      </c>
      <c r="X52" s="203">
        <v>27.92</v>
      </c>
      <c r="Y52" s="203">
        <v>0</v>
      </c>
      <c r="Z52" s="203">
        <v>48.2</v>
      </c>
      <c r="AA52" s="203">
        <v>19.96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30.82</v>
      </c>
      <c r="AJ52" s="203">
        <v>0</v>
      </c>
      <c r="AK52" s="203">
        <v>19.600000000000001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9.83</v>
      </c>
      <c r="D53" s="203">
        <v>3.06</v>
      </c>
      <c r="E53" s="203">
        <v>0</v>
      </c>
      <c r="F53" s="203">
        <v>0</v>
      </c>
      <c r="G53" s="203">
        <v>16.32</v>
      </c>
      <c r="H53" s="203">
        <v>0</v>
      </c>
      <c r="I53" s="203">
        <v>11.77</v>
      </c>
      <c r="J53" s="203">
        <v>1.34</v>
      </c>
      <c r="K53" s="203">
        <v>2.95</v>
      </c>
      <c r="L53" s="203">
        <v>201.8</v>
      </c>
      <c r="M53" s="203">
        <v>1</v>
      </c>
      <c r="N53" s="203">
        <v>1.33</v>
      </c>
      <c r="O53" s="203">
        <v>0</v>
      </c>
      <c r="P53" s="203">
        <v>1.38</v>
      </c>
      <c r="Q53" s="203">
        <v>6.69</v>
      </c>
      <c r="R53" s="203">
        <v>13.01</v>
      </c>
      <c r="S53" s="203">
        <v>8.1</v>
      </c>
      <c r="T53" s="203">
        <v>0</v>
      </c>
      <c r="U53" s="203">
        <v>1.96</v>
      </c>
      <c r="V53" s="203">
        <v>6.36</v>
      </c>
      <c r="W53" s="203">
        <v>11.83</v>
      </c>
      <c r="X53" s="203">
        <v>27.92</v>
      </c>
      <c r="Y53" s="203">
        <v>0</v>
      </c>
      <c r="Z53" s="203">
        <v>48.2</v>
      </c>
      <c r="AA53" s="203">
        <v>19.96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30.82</v>
      </c>
      <c r="AJ53" s="203">
        <v>0</v>
      </c>
      <c r="AK53" s="203">
        <v>19.600000000000001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9.83</v>
      </c>
      <c r="D54" s="203">
        <v>3.06</v>
      </c>
      <c r="E54" s="203">
        <v>0</v>
      </c>
      <c r="F54" s="203">
        <v>0</v>
      </c>
      <c r="G54" s="203">
        <v>16.32</v>
      </c>
      <c r="H54" s="203">
        <v>0</v>
      </c>
      <c r="I54" s="203">
        <v>11.77</v>
      </c>
      <c r="J54" s="203">
        <v>1.34</v>
      </c>
      <c r="K54" s="203">
        <v>2.95</v>
      </c>
      <c r="L54" s="203">
        <v>198.48</v>
      </c>
      <c r="M54" s="203">
        <v>1</v>
      </c>
      <c r="N54" s="203">
        <v>1.33</v>
      </c>
      <c r="O54" s="203">
        <v>0</v>
      </c>
      <c r="P54" s="203">
        <v>1.38</v>
      </c>
      <c r="Q54" s="203">
        <v>6.69</v>
      </c>
      <c r="R54" s="203">
        <v>13.01</v>
      </c>
      <c r="S54" s="203">
        <v>8.1</v>
      </c>
      <c r="T54" s="203">
        <v>0</v>
      </c>
      <c r="U54" s="203">
        <v>1.96</v>
      </c>
      <c r="V54" s="203">
        <v>6.36</v>
      </c>
      <c r="W54" s="203">
        <v>11.83</v>
      </c>
      <c r="X54" s="203">
        <v>27.92</v>
      </c>
      <c r="Y54" s="203">
        <v>0</v>
      </c>
      <c r="Z54" s="203">
        <v>48.2</v>
      </c>
      <c r="AA54" s="203">
        <v>19.96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30.82</v>
      </c>
      <c r="AJ54" s="203">
        <v>0</v>
      </c>
      <c r="AK54" s="203">
        <v>19.600000000000001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9.83</v>
      </c>
      <c r="D55" s="203">
        <v>3.06</v>
      </c>
      <c r="E55" s="203">
        <v>0</v>
      </c>
      <c r="F55" s="203">
        <v>0</v>
      </c>
      <c r="G55" s="203">
        <v>16.32</v>
      </c>
      <c r="H55" s="203">
        <v>0</v>
      </c>
      <c r="I55" s="203">
        <v>11.77</v>
      </c>
      <c r="J55" s="203">
        <v>1.34</v>
      </c>
      <c r="K55" s="203">
        <v>2.95</v>
      </c>
      <c r="L55" s="203">
        <v>191.93</v>
      </c>
      <c r="M55" s="203">
        <v>1</v>
      </c>
      <c r="N55" s="203">
        <v>1.33</v>
      </c>
      <c r="O55" s="203">
        <v>0</v>
      </c>
      <c r="P55" s="203">
        <v>1.38</v>
      </c>
      <c r="Q55" s="203">
        <v>6.69</v>
      </c>
      <c r="R55" s="203">
        <v>13.01</v>
      </c>
      <c r="S55" s="203">
        <v>8.1</v>
      </c>
      <c r="T55" s="203">
        <v>0</v>
      </c>
      <c r="U55" s="203">
        <v>1.96</v>
      </c>
      <c r="V55" s="203">
        <v>6.36</v>
      </c>
      <c r="W55" s="203">
        <v>11.83</v>
      </c>
      <c r="X55" s="203">
        <v>27.92</v>
      </c>
      <c r="Y55" s="203">
        <v>0</v>
      </c>
      <c r="Z55" s="203">
        <v>48.79</v>
      </c>
      <c r="AA55" s="203">
        <v>19.96</v>
      </c>
      <c r="AB55" s="203">
        <v>0</v>
      </c>
      <c r="AC55" s="203">
        <v>13.08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30.92</v>
      </c>
      <c r="AJ55" s="203">
        <v>0</v>
      </c>
      <c r="AK55" s="203">
        <v>19.600000000000001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9.83</v>
      </c>
      <c r="D56" s="203">
        <v>3.06</v>
      </c>
      <c r="E56" s="203">
        <v>0</v>
      </c>
      <c r="F56" s="203">
        <v>0</v>
      </c>
      <c r="G56" s="203">
        <v>16.32</v>
      </c>
      <c r="H56" s="203">
        <v>0</v>
      </c>
      <c r="I56" s="203">
        <v>11.77</v>
      </c>
      <c r="J56" s="203">
        <v>1.34</v>
      </c>
      <c r="K56" s="203">
        <v>2.95</v>
      </c>
      <c r="L56" s="203">
        <v>191.93</v>
      </c>
      <c r="M56" s="203">
        <v>1</v>
      </c>
      <c r="N56" s="203">
        <v>1.33</v>
      </c>
      <c r="O56" s="203">
        <v>0</v>
      </c>
      <c r="P56" s="203">
        <v>1.38</v>
      </c>
      <c r="Q56" s="203">
        <v>6.69</v>
      </c>
      <c r="R56" s="203">
        <v>13.01</v>
      </c>
      <c r="S56" s="203">
        <v>8.1</v>
      </c>
      <c r="T56" s="203">
        <v>0</v>
      </c>
      <c r="U56" s="203">
        <v>1.96</v>
      </c>
      <c r="V56" s="203">
        <v>6.36</v>
      </c>
      <c r="W56" s="203">
        <v>11.83</v>
      </c>
      <c r="X56" s="203">
        <v>27.92</v>
      </c>
      <c r="Y56" s="203">
        <v>0</v>
      </c>
      <c r="Z56" s="203">
        <v>48.79</v>
      </c>
      <c r="AA56" s="203">
        <v>19.96</v>
      </c>
      <c r="AB56" s="203">
        <v>0</v>
      </c>
      <c r="AC56" s="203">
        <v>13.08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30.82</v>
      </c>
      <c r="AJ56" s="203">
        <v>0</v>
      </c>
      <c r="AK56" s="203">
        <v>19.600000000000001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9.83</v>
      </c>
      <c r="D57" s="203">
        <v>3.06</v>
      </c>
      <c r="E57" s="203">
        <v>0</v>
      </c>
      <c r="F57" s="203">
        <v>0</v>
      </c>
      <c r="G57" s="203">
        <v>16.32</v>
      </c>
      <c r="H57" s="203">
        <v>0</v>
      </c>
      <c r="I57" s="203">
        <v>11.77</v>
      </c>
      <c r="J57" s="203">
        <v>1.34</v>
      </c>
      <c r="K57" s="203">
        <v>2.95</v>
      </c>
      <c r="L57" s="203">
        <v>191.93</v>
      </c>
      <c r="M57" s="203">
        <v>1</v>
      </c>
      <c r="N57" s="203">
        <v>1.33</v>
      </c>
      <c r="O57" s="203">
        <v>0</v>
      </c>
      <c r="P57" s="203">
        <v>1.38</v>
      </c>
      <c r="Q57" s="203">
        <v>6.69</v>
      </c>
      <c r="R57" s="203">
        <v>13.01</v>
      </c>
      <c r="S57" s="203">
        <v>8.1</v>
      </c>
      <c r="T57" s="203">
        <v>0</v>
      </c>
      <c r="U57" s="203">
        <v>1.96</v>
      </c>
      <c r="V57" s="203">
        <v>6.36</v>
      </c>
      <c r="W57" s="203">
        <v>11.83</v>
      </c>
      <c r="X57" s="203">
        <v>27.92</v>
      </c>
      <c r="Y57" s="203">
        <v>0</v>
      </c>
      <c r="Z57" s="203">
        <v>48.79</v>
      </c>
      <c r="AA57" s="203">
        <v>19.96</v>
      </c>
      <c r="AB57" s="203">
        <v>0</v>
      </c>
      <c r="AC57" s="203">
        <v>13.08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30.82</v>
      </c>
      <c r="AJ57" s="203">
        <v>0</v>
      </c>
      <c r="AK57" s="203">
        <v>19.600000000000001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9.83</v>
      </c>
      <c r="D58" s="203">
        <v>3.06</v>
      </c>
      <c r="E58" s="203">
        <v>0</v>
      </c>
      <c r="F58" s="203">
        <v>0</v>
      </c>
      <c r="G58" s="203">
        <v>16.32</v>
      </c>
      <c r="H58" s="203">
        <v>0</v>
      </c>
      <c r="I58" s="203">
        <v>11.77</v>
      </c>
      <c r="J58" s="203">
        <v>1.34</v>
      </c>
      <c r="K58" s="203">
        <v>2.95</v>
      </c>
      <c r="L58" s="203">
        <v>191.93</v>
      </c>
      <c r="M58" s="203">
        <v>1</v>
      </c>
      <c r="N58" s="203">
        <v>1.33</v>
      </c>
      <c r="O58" s="203">
        <v>0</v>
      </c>
      <c r="P58" s="203">
        <v>1.38</v>
      </c>
      <c r="Q58" s="203">
        <v>6.69</v>
      </c>
      <c r="R58" s="203">
        <v>13.01</v>
      </c>
      <c r="S58" s="203">
        <v>8.1</v>
      </c>
      <c r="T58" s="203">
        <v>0</v>
      </c>
      <c r="U58" s="203">
        <v>1.96</v>
      </c>
      <c r="V58" s="203">
        <v>6.36</v>
      </c>
      <c r="W58" s="203">
        <v>11.83</v>
      </c>
      <c r="X58" s="203">
        <v>27.92</v>
      </c>
      <c r="Y58" s="203">
        <v>0</v>
      </c>
      <c r="Z58" s="203">
        <v>48.79</v>
      </c>
      <c r="AA58" s="203">
        <v>19.96</v>
      </c>
      <c r="AB58" s="203">
        <v>0</v>
      </c>
      <c r="AC58" s="203">
        <v>13.08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30.82</v>
      </c>
      <c r="AJ58" s="203">
        <v>0</v>
      </c>
      <c r="AK58" s="203">
        <v>19.600000000000001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9.83</v>
      </c>
      <c r="D59" s="203">
        <v>3.06</v>
      </c>
      <c r="E59" s="203">
        <v>0</v>
      </c>
      <c r="F59" s="203">
        <v>0</v>
      </c>
      <c r="G59" s="203">
        <v>16.32</v>
      </c>
      <c r="H59" s="203">
        <v>0</v>
      </c>
      <c r="I59" s="203">
        <v>11.77</v>
      </c>
      <c r="J59" s="203">
        <v>1.34</v>
      </c>
      <c r="K59" s="203">
        <v>2.95</v>
      </c>
      <c r="L59" s="203">
        <v>191.93</v>
      </c>
      <c r="M59" s="203">
        <v>1</v>
      </c>
      <c r="N59" s="203">
        <v>1.33</v>
      </c>
      <c r="O59" s="203">
        <v>0</v>
      </c>
      <c r="P59" s="203">
        <v>1.38</v>
      </c>
      <c r="Q59" s="203">
        <v>6.69</v>
      </c>
      <c r="R59" s="203">
        <v>13.01</v>
      </c>
      <c r="S59" s="203">
        <v>8.1</v>
      </c>
      <c r="T59" s="203">
        <v>0</v>
      </c>
      <c r="U59" s="203">
        <v>1.96</v>
      </c>
      <c r="V59" s="203">
        <v>6.36</v>
      </c>
      <c r="W59" s="203">
        <v>11.83</v>
      </c>
      <c r="X59" s="203">
        <v>27.92</v>
      </c>
      <c r="Y59" s="203">
        <v>0</v>
      </c>
      <c r="Z59" s="203">
        <v>48.79</v>
      </c>
      <c r="AA59" s="203">
        <v>19.96</v>
      </c>
      <c r="AB59" s="203">
        <v>0</v>
      </c>
      <c r="AC59" s="203">
        <v>13.08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30.82</v>
      </c>
      <c r="AJ59" s="203">
        <v>0</v>
      </c>
      <c r="AK59" s="203">
        <v>19.600000000000001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9.83</v>
      </c>
      <c r="D60" s="203">
        <v>3.06</v>
      </c>
      <c r="E60" s="203">
        <v>0</v>
      </c>
      <c r="F60" s="203">
        <v>0</v>
      </c>
      <c r="G60" s="203">
        <v>16.32</v>
      </c>
      <c r="H60" s="203">
        <v>0</v>
      </c>
      <c r="I60" s="203">
        <v>11.77</v>
      </c>
      <c r="J60" s="203">
        <v>1.34</v>
      </c>
      <c r="K60" s="203">
        <v>2.95</v>
      </c>
      <c r="L60" s="203">
        <v>191.93</v>
      </c>
      <c r="M60" s="203">
        <v>1</v>
      </c>
      <c r="N60" s="203">
        <v>1.33</v>
      </c>
      <c r="O60" s="203">
        <v>0</v>
      </c>
      <c r="P60" s="203">
        <v>1.38</v>
      </c>
      <c r="Q60" s="203">
        <v>6.69</v>
      </c>
      <c r="R60" s="203">
        <v>13.01</v>
      </c>
      <c r="S60" s="203">
        <v>8.1</v>
      </c>
      <c r="T60" s="203">
        <v>0</v>
      </c>
      <c r="U60" s="203">
        <v>1.96</v>
      </c>
      <c r="V60" s="203">
        <v>6.36</v>
      </c>
      <c r="W60" s="203">
        <v>1.1399999999999999</v>
      </c>
      <c r="X60" s="203">
        <v>3.84</v>
      </c>
      <c r="Y60" s="203">
        <v>0</v>
      </c>
      <c r="Z60" s="203">
        <v>48.79</v>
      </c>
      <c r="AA60" s="203">
        <v>1.66</v>
      </c>
      <c r="AB60" s="203">
        <v>0</v>
      </c>
      <c r="AC60" s="203">
        <v>13.08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30.82</v>
      </c>
      <c r="AJ60" s="203">
        <v>0</v>
      </c>
      <c r="AK60" s="203">
        <v>19.600000000000001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9.83</v>
      </c>
      <c r="D61" s="203">
        <v>3.06</v>
      </c>
      <c r="E61" s="203">
        <v>0</v>
      </c>
      <c r="F61" s="203">
        <v>0</v>
      </c>
      <c r="G61" s="203">
        <v>16.32</v>
      </c>
      <c r="H61" s="203">
        <v>0</v>
      </c>
      <c r="I61" s="203">
        <v>11.77</v>
      </c>
      <c r="J61" s="203">
        <v>1.34</v>
      </c>
      <c r="K61" s="203">
        <v>2.95</v>
      </c>
      <c r="L61" s="203">
        <v>201.36</v>
      </c>
      <c r="M61" s="203">
        <v>1</v>
      </c>
      <c r="N61" s="203">
        <v>1.33</v>
      </c>
      <c r="O61" s="203">
        <v>0</v>
      </c>
      <c r="P61" s="203">
        <v>1.38</v>
      </c>
      <c r="Q61" s="203">
        <v>6.69</v>
      </c>
      <c r="R61" s="203">
        <v>13.01</v>
      </c>
      <c r="S61" s="203">
        <v>8.1</v>
      </c>
      <c r="T61" s="203">
        <v>0</v>
      </c>
      <c r="U61" s="203">
        <v>1.96</v>
      </c>
      <c r="V61" s="203">
        <v>0.57999999999999996</v>
      </c>
      <c r="W61" s="203">
        <v>1.1399999999999999</v>
      </c>
      <c r="X61" s="203">
        <v>3.84</v>
      </c>
      <c r="Y61" s="203">
        <v>0</v>
      </c>
      <c r="Z61" s="203">
        <v>48.79</v>
      </c>
      <c r="AA61" s="203">
        <v>1.66</v>
      </c>
      <c r="AB61" s="203">
        <v>0</v>
      </c>
      <c r="AC61" s="203">
        <v>13.08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30.92</v>
      </c>
      <c r="AJ61" s="203">
        <v>0</v>
      </c>
      <c r="AK61" s="203">
        <v>19.600000000000001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9.83</v>
      </c>
      <c r="D62" s="203">
        <v>3.06</v>
      </c>
      <c r="E62" s="203">
        <v>0</v>
      </c>
      <c r="F62" s="203">
        <v>0</v>
      </c>
      <c r="G62" s="203">
        <v>16.32</v>
      </c>
      <c r="H62" s="203">
        <v>0</v>
      </c>
      <c r="I62" s="203">
        <v>11.77</v>
      </c>
      <c r="J62" s="203">
        <v>1.34</v>
      </c>
      <c r="K62" s="203">
        <v>2.95</v>
      </c>
      <c r="L62" s="203">
        <v>201.8</v>
      </c>
      <c r="M62" s="203">
        <v>1</v>
      </c>
      <c r="N62" s="203">
        <v>1.33</v>
      </c>
      <c r="O62" s="203">
        <v>0</v>
      </c>
      <c r="P62" s="203">
        <v>1.38</v>
      </c>
      <c r="Q62" s="203">
        <v>6.69</v>
      </c>
      <c r="R62" s="203">
        <v>13.01</v>
      </c>
      <c r="S62" s="203">
        <v>8.1</v>
      </c>
      <c r="T62" s="203">
        <v>0</v>
      </c>
      <c r="U62" s="203">
        <v>1.96</v>
      </c>
      <c r="V62" s="203">
        <v>0.57999999999999996</v>
      </c>
      <c r="W62" s="203">
        <v>1.1399999999999999</v>
      </c>
      <c r="X62" s="203">
        <v>3.84</v>
      </c>
      <c r="Y62" s="203">
        <v>0</v>
      </c>
      <c r="Z62" s="203">
        <v>48.79</v>
      </c>
      <c r="AA62" s="203">
        <v>1.66</v>
      </c>
      <c r="AB62" s="203">
        <v>0</v>
      </c>
      <c r="AC62" s="203">
        <v>13.08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30.82</v>
      </c>
      <c r="AJ62" s="203">
        <v>0</v>
      </c>
      <c r="AK62" s="203">
        <v>19.600000000000001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9.83</v>
      </c>
      <c r="D63" s="203">
        <v>3.06</v>
      </c>
      <c r="E63" s="203">
        <v>0</v>
      </c>
      <c r="F63" s="203">
        <v>0</v>
      </c>
      <c r="G63" s="203">
        <v>16.32</v>
      </c>
      <c r="H63" s="203">
        <v>0</v>
      </c>
      <c r="I63" s="203">
        <v>11.77</v>
      </c>
      <c r="J63" s="203">
        <v>1.34</v>
      </c>
      <c r="K63" s="203">
        <v>0.11</v>
      </c>
      <c r="L63" s="203">
        <v>201.8</v>
      </c>
      <c r="M63" s="203">
        <v>1</v>
      </c>
      <c r="N63" s="203">
        <v>1.33</v>
      </c>
      <c r="O63" s="203">
        <v>0</v>
      </c>
      <c r="P63" s="203">
        <v>1.38</v>
      </c>
      <c r="Q63" s="203">
        <v>0.25</v>
      </c>
      <c r="R63" s="203">
        <v>3.38</v>
      </c>
      <c r="S63" s="203">
        <v>0.65</v>
      </c>
      <c r="T63" s="203">
        <v>0</v>
      </c>
      <c r="U63" s="203">
        <v>1.96</v>
      </c>
      <c r="V63" s="203">
        <v>0.57999999999999996</v>
      </c>
      <c r="W63" s="203">
        <v>1.1399999999999999</v>
      </c>
      <c r="X63" s="203">
        <v>3.84</v>
      </c>
      <c r="Y63" s="203">
        <v>0</v>
      </c>
      <c r="Z63" s="203">
        <v>5.44</v>
      </c>
      <c r="AA63" s="203">
        <v>1.66</v>
      </c>
      <c r="AB63" s="203">
        <v>0</v>
      </c>
      <c r="AC63" s="203">
        <v>16.07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32.950000000000003</v>
      </c>
      <c r="AJ63" s="203">
        <v>0</v>
      </c>
      <c r="AK63" s="203">
        <v>19.600000000000001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9.83</v>
      </c>
      <c r="D64" s="203">
        <v>3.06</v>
      </c>
      <c r="E64" s="203">
        <v>0</v>
      </c>
      <c r="F64" s="203">
        <v>0</v>
      </c>
      <c r="G64" s="203">
        <v>16.32</v>
      </c>
      <c r="H64" s="203">
        <v>0</v>
      </c>
      <c r="I64" s="203">
        <v>11.77</v>
      </c>
      <c r="J64" s="203">
        <v>1.34</v>
      </c>
      <c r="K64" s="203">
        <v>0.11</v>
      </c>
      <c r="L64" s="203">
        <v>201.8</v>
      </c>
      <c r="M64" s="203">
        <v>1</v>
      </c>
      <c r="N64" s="203">
        <v>1.33</v>
      </c>
      <c r="O64" s="203">
        <v>0</v>
      </c>
      <c r="P64" s="203">
        <v>1.38</v>
      </c>
      <c r="Q64" s="203">
        <v>0.25</v>
      </c>
      <c r="R64" s="203">
        <v>3.38</v>
      </c>
      <c r="S64" s="203">
        <v>0.65</v>
      </c>
      <c r="T64" s="203">
        <v>0</v>
      </c>
      <c r="U64" s="203">
        <v>1.96</v>
      </c>
      <c r="V64" s="203">
        <v>0.57999999999999996</v>
      </c>
      <c r="W64" s="203">
        <v>1.1399999999999999</v>
      </c>
      <c r="X64" s="203">
        <v>3.84</v>
      </c>
      <c r="Y64" s="203">
        <v>0</v>
      </c>
      <c r="Z64" s="203">
        <v>5.44</v>
      </c>
      <c r="AA64" s="203">
        <v>1.66</v>
      </c>
      <c r="AB64" s="203">
        <v>0</v>
      </c>
      <c r="AC64" s="203">
        <v>12.93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30.53</v>
      </c>
      <c r="AJ64" s="203">
        <v>0</v>
      </c>
      <c r="AK64" s="203">
        <v>19.600000000000001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9.83</v>
      </c>
      <c r="D65" s="203">
        <v>3.06</v>
      </c>
      <c r="E65" s="203">
        <v>0</v>
      </c>
      <c r="F65" s="203">
        <v>0</v>
      </c>
      <c r="G65" s="203">
        <v>16.32</v>
      </c>
      <c r="H65" s="203">
        <v>0</v>
      </c>
      <c r="I65" s="203">
        <v>11.77</v>
      </c>
      <c r="J65" s="203">
        <v>1.34</v>
      </c>
      <c r="K65" s="203">
        <v>0.11</v>
      </c>
      <c r="L65" s="203">
        <v>201.8</v>
      </c>
      <c r="M65" s="203">
        <v>1</v>
      </c>
      <c r="N65" s="203">
        <v>1.33</v>
      </c>
      <c r="O65" s="203">
        <v>0</v>
      </c>
      <c r="P65" s="203">
        <v>1.38</v>
      </c>
      <c r="Q65" s="203">
        <v>0.25</v>
      </c>
      <c r="R65" s="203">
        <v>3.38</v>
      </c>
      <c r="S65" s="203">
        <v>0.65</v>
      </c>
      <c r="T65" s="203">
        <v>0</v>
      </c>
      <c r="U65" s="203">
        <v>1.96</v>
      </c>
      <c r="V65" s="203">
        <v>0.57999999999999996</v>
      </c>
      <c r="W65" s="203">
        <v>1.1399999999999999</v>
      </c>
      <c r="X65" s="203">
        <v>3.84</v>
      </c>
      <c r="Y65" s="203">
        <v>0</v>
      </c>
      <c r="Z65" s="203">
        <v>5.44</v>
      </c>
      <c r="AA65" s="203">
        <v>1.66</v>
      </c>
      <c r="AB65" s="203">
        <v>0</v>
      </c>
      <c r="AC65" s="203">
        <v>12.93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30.53</v>
      </c>
      <c r="AJ65" s="203">
        <v>0</v>
      </c>
      <c r="AK65" s="203">
        <v>19.600000000000001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9.83</v>
      </c>
      <c r="D66" s="203">
        <v>3.06</v>
      </c>
      <c r="E66" s="203">
        <v>0</v>
      </c>
      <c r="F66" s="203">
        <v>0</v>
      </c>
      <c r="G66" s="203">
        <v>16.32</v>
      </c>
      <c r="H66" s="203">
        <v>0</v>
      </c>
      <c r="I66" s="203">
        <v>11.77</v>
      </c>
      <c r="J66" s="203">
        <v>1.34</v>
      </c>
      <c r="K66" s="203">
        <v>0.11</v>
      </c>
      <c r="L66" s="203">
        <v>194.56</v>
      </c>
      <c r="M66" s="203">
        <v>1</v>
      </c>
      <c r="N66" s="203">
        <v>1.33</v>
      </c>
      <c r="O66" s="203">
        <v>0</v>
      </c>
      <c r="P66" s="203">
        <v>1.38</v>
      </c>
      <c r="Q66" s="203">
        <v>0.25</v>
      </c>
      <c r="R66" s="203">
        <v>3.38</v>
      </c>
      <c r="S66" s="203">
        <v>0.65</v>
      </c>
      <c r="T66" s="203">
        <v>0</v>
      </c>
      <c r="U66" s="203">
        <v>1.96</v>
      </c>
      <c r="V66" s="203">
        <v>0.57999999999999996</v>
      </c>
      <c r="W66" s="203">
        <v>1.1399999999999999</v>
      </c>
      <c r="X66" s="203">
        <v>3.84</v>
      </c>
      <c r="Y66" s="203">
        <v>0</v>
      </c>
      <c r="Z66" s="203">
        <v>5.44</v>
      </c>
      <c r="AA66" s="203">
        <v>1.66</v>
      </c>
      <c r="AB66" s="203">
        <v>0</v>
      </c>
      <c r="AC66" s="203">
        <v>12.93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30.53</v>
      </c>
      <c r="AJ66" s="203">
        <v>0</v>
      </c>
      <c r="AK66" s="203">
        <v>19.600000000000001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9.83</v>
      </c>
      <c r="D67" s="203">
        <v>3.06</v>
      </c>
      <c r="E67" s="203">
        <v>0</v>
      </c>
      <c r="F67" s="203">
        <v>0</v>
      </c>
      <c r="G67" s="203">
        <v>16.32</v>
      </c>
      <c r="H67" s="203">
        <v>0</v>
      </c>
      <c r="I67" s="203">
        <v>11.77</v>
      </c>
      <c r="J67" s="203">
        <v>1.34</v>
      </c>
      <c r="K67" s="203">
        <v>0.11</v>
      </c>
      <c r="L67" s="203">
        <v>201.8</v>
      </c>
      <c r="M67" s="203">
        <v>1</v>
      </c>
      <c r="N67" s="203">
        <v>1.33</v>
      </c>
      <c r="O67" s="203">
        <v>0</v>
      </c>
      <c r="P67" s="203">
        <v>1.38</v>
      </c>
      <c r="Q67" s="203">
        <v>0.25</v>
      </c>
      <c r="R67" s="203">
        <v>3.38</v>
      </c>
      <c r="S67" s="203">
        <v>0.65</v>
      </c>
      <c r="T67" s="203">
        <v>0</v>
      </c>
      <c r="U67" s="203">
        <v>1.96</v>
      </c>
      <c r="V67" s="203">
        <v>0.57999999999999996</v>
      </c>
      <c r="W67" s="203">
        <v>1.1399999999999999</v>
      </c>
      <c r="X67" s="203">
        <v>3.84</v>
      </c>
      <c r="Y67" s="203">
        <v>0</v>
      </c>
      <c r="Z67" s="203">
        <v>5.44</v>
      </c>
      <c r="AA67" s="203">
        <v>1.66</v>
      </c>
      <c r="AB67" s="203">
        <v>0</v>
      </c>
      <c r="AC67" s="203">
        <v>16.07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33.049999999999997</v>
      </c>
      <c r="AJ67" s="203">
        <v>0</v>
      </c>
      <c r="AK67" s="203">
        <v>19.600000000000001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9.83</v>
      </c>
      <c r="D68" s="203">
        <v>3.06</v>
      </c>
      <c r="E68" s="203">
        <v>0</v>
      </c>
      <c r="F68" s="203">
        <v>0</v>
      </c>
      <c r="G68" s="203">
        <v>16.32</v>
      </c>
      <c r="H68" s="203">
        <v>0</v>
      </c>
      <c r="I68" s="203">
        <v>11.77</v>
      </c>
      <c r="J68" s="203">
        <v>1.34</v>
      </c>
      <c r="K68" s="203">
        <v>0.11</v>
      </c>
      <c r="L68" s="203">
        <v>201.8</v>
      </c>
      <c r="M68" s="203">
        <v>1</v>
      </c>
      <c r="N68" s="203">
        <v>1.33</v>
      </c>
      <c r="O68" s="203">
        <v>0</v>
      </c>
      <c r="P68" s="203">
        <v>1.38</v>
      </c>
      <c r="Q68" s="203">
        <v>0.25</v>
      </c>
      <c r="R68" s="203">
        <v>3.38</v>
      </c>
      <c r="S68" s="203">
        <v>0.65</v>
      </c>
      <c r="T68" s="203">
        <v>0</v>
      </c>
      <c r="U68" s="203">
        <v>1.96</v>
      </c>
      <c r="V68" s="203">
        <v>0.57999999999999996</v>
      </c>
      <c r="W68" s="203">
        <v>1.1399999999999999</v>
      </c>
      <c r="X68" s="203">
        <v>3.84</v>
      </c>
      <c r="Y68" s="203">
        <v>0</v>
      </c>
      <c r="Z68" s="203">
        <v>5.44</v>
      </c>
      <c r="AA68" s="203">
        <v>1.66</v>
      </c>
      <c r="AB68" s="203">
        <v>0</v>
      </c>
      <c r="AC68" s="203">
        <v>12.93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30.53</v>
      </c>
      <c r="AJ68" s="203">
        <v>0</v>
      </c>
      <c r="AK68" s="203">
        <v>19.600000000000001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9.83</v>
      </c>
      <c r="D69" s="203">
        <v>3.06</v>
      </c>
      <c r="E69" s="203">
        <v>0</v>
      </c>
      <c r="F69" s="203">
        <v>0</v>
      </c>
      <c r="G69" s="203">
        <v>16.32</v>
      </c>
      <c r="H69" s="203">
        <v>0</v>
      </c>
      <c r="I69" s="203">
        <v>11.77</v>
      </c>
      <c r="J69" s="203">
        <v>1.34</v>
      </c>
      <c r="K69" s="203">
        <v>0.11</v>
      </c>
      <c r="L69" s="203">
        <v>201.8</v>
      </c>
      <c r="M69" s="203">
        <v>1</v>
      </c>
      <c r="N69" s="203">
        <v>1.33</v>
      </c>
      <c r="O69" s="203">
        <v>0</v>
      </c>
      <c r="P69" s="203">
        <v>1.61</v>
      </c>
      <c r="Q69" s="203">
        <v>0.25</v>
      </c>
      <c r="R69" s="203">
        <v>3.38</v>
      </c>
      <c r="S69" s="203">
        <v>0.65</v>
      </c>
      <c r="T69" s="203">
        <v>0</v>
      </c>
      <c r="U69" s="203">
        <v>1.96</v>
      </c>
      <c r="V69" s="203">
        <v>0.57999999999999996</v>
      </c>
      <c r="W69" s="203">
        <v>1.1399999999999999</v>
      </c>
      <c r="X69" s="203">
        <v>3.84</v>
      </c>
      <c r="Y69" s="203">
        <v>0</v>
      </c>
      <c r="Z69" s="203">
        <v>5.44</v>
      </c>
      <c r="AA69" s="203">
        <v>1.66</v>
      </c>
      <c r="AB69" s="203">
        <v>0</v>
      </c>
      <c r="AC69" s="203">
        <v>12.93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30.53</v>
      </c>
      <c r="AJ69" s="203">
        <v>0</v>
      </c>
      <c r="AK69" s="203">
        <v>19.600000000000001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9.83</v>
      </c>
      <c r="D70" s="203">
        <v>3.06</v>
      </c>
      <c r="E70" s="203">
        <v>0</v>
      </c>
      <c r="F70" s="203">
        <v>0</v>
      </c>
      <c r="G70" s="203">
        <v>16.32</v>
      </c>
      <c r="H70" s="203">
        <v>0</v>
      </c>
      <c r="I70" s="203">
        <v>11.77</v>
      </c>
      <c r="J70" s="203">
        <v>1.34</v>
      </c>
      <c r="K70" s="203">
        <v>0.11</v>
      </c>
      <c r="L70" s="203">
        <v>201.8</v>
      </c>
      <c r="M70" s="203">
        <v>1</v>
      </c>
      <c r="N70" s="203">
        <v>1.33</v>
      </c>
      <c r="O70" s="203">
        <v>0</v>
      </c>
      <c r="P70" s="203">
        <v>1.61</v>
      </c>
      <c r="Q70" s="203">
        <v>0.25</v>
      </c>
      <c r="R70" s="203">
        <v>3.38</v>
      </c>
      <c r="S70" s="203">
        <v>0.65</v>
      </c>
      <c r="T70" s="203">
        <v>0</v>
      </c>
      <c r="U70" s="203">
        <v>1.96</v>
      </c>
      <c r="V70" s="203">
        <v>0.57999999999999996</v>
      </c>
      <c r="W70" s="203">
        <v>1.1399999999999999</v>
      </c>
      <c r="X70" s="203">
        <v>3.84</v>
      </c>
      <c r="Y70" s="203">
        <v>0</v>
      </c>
      <c r="Z70" s="203">
        <v>5.44</v>
      </c>
      <c r="AA70" s="203">
        <v>1.66</v>
      </c>
      <c r="AB70" s="203">
        <v>0</v>
      </c>
      <c r="AC70" s="203">
        <v>12.93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30.53</v>
      </c>
      <c r="AJ70" s="203">
        <v>0</v>
      </c>
      <c r="AK70" s="203">
        <v>19.600000000000001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9.83</v>
      </c>
      <c r="D71" s="203">
        <v>3.06</v>
      </c>
      <c r="E71" s="203">
        <v>0</v>
      </c>
      <c r="F71" s="203">
        <v>0</v>
      </c>
      <c r="G71" s="203">
        <v>16.32</v>
      </c>
      <c r="H71" s="203">
        <v>0</v>
      </c>
      <c r="I71" s="203">
        <v>11.77</v>
      </c>
      <c r="J71" s="203">
        <v>1.34</v>
      </c>
      <c r="K71" s="203">
        <v>0.11</v>
      </c>
      <c r="L71" s="203">
        <v>191.93</v>
      </c>
      <c r="M71" s="203">
        <v>1</v>
      </c>
      <c r="N71" s="203">
        <v>1.33</v>
      </c>
      <c r="O71" s="203">
        <v>0</v>
      </c>
      <c r="P71" s="203">
        <v>1.61</v>
      </c>
      <c r="Q71" s="203">
        <v>0.25</v>
      </c>
      <c r="R71" s="203">
        <v>3.38</v>
      </c>
      <c r="S71" s="203">
        <v>0.65</v>
      </c>
      <c r="T71" s="203">
        <v>0</v>
      </c>
      <c r="U71" s="203">
        <v>1.96</v>
      </c>
      <c r="V71" s="203">
        <v>0.57999999999999996</v>
      </c>
      <c r="W71" s="203">
        <v>1.1399999999999999</v>
      </c>
      <c r="X71" s="203">
        <v>3.84</v>
      </c>
      <c r="Y71" s="203">
        <v>0</v>
      </c>
      <c r="Z71" s="203">
        <v>5.44</v>
      </c>
      <c r="AA71" s="203">
        <v>1.66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31.44</v>
      </c>
      <c r="AJ71" s="203">
        <v>0</v>
      </c>
      <c r="AK71" s="203">
        <v>19.600000000000001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9.83</v>
      </c>
      <c r="D72" s="203">
        <v>3.06</v>
      </c>
      <c r="E72" s="203">
        <v>0</v>
      </c>
      <c r="F72" s="203">
        <v>0</v>
      </c>
      <c r="G72" s="203">
        <v>16.32</v>
      </c>
      <c r="H72" s="203">
        <v>0</v>
      </c>
      <c r="I72" s="203">
        <v>11.77</v>
      </c>
      <c r="J72" s="203">
        <v>1.34</v>
      </c>
      <c r="K72" s="203">
        <v>0.11</v>
      </c>
      <c r="L72" s="203">
        <v>191.93</v>
      </c>
      <c r="M72" s="203">
        <v>1</v>
      </c>
      <c r="N72" s="203">
        <v>1.33</v>
      </c>
      <c r="O72" s="203">
        <v>0</v>
      </c>
      <c r="P72" s="203">
        <v>1.61</v>
      </c>
      <c r="Q72" s="203">
        <v>0.25</v>
      </c>
      <c r="R72" s="203">
        <v>3.38</v>
      </c>
      <c r="S72" s="203">
        <v>0.65</v>
      </c>
      <c r="T72" s="203">
        <v>0</v>
      </c>
      <c r="U72" s="203">
        <v>1.96</v>
      </c>
      <c r="V72" s="203">
        <v>0.57999999999999996</v>
      </c>
      <c r="W72" s="203">
        <v>1.1399999999999999</v>
      </c>
      <c r="X72" s="203">
        <v>3.84</v>
      </c>
      <c r="Y72" s="203">
        <v>0</v>
      </c>
      <c r="Z72" s="203">
        <v>5.44</v>
      </c>
      <c r="AA72" s="203">
        <v>1.66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31.44</v>
      </c>
      <c r="AJ72" s="203">
        <v>0</v>
      </c>
      <c r="AK72" s="203">
        <v>19.600000000000001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9.83</v>
      </c>
      <c r="D73" s="203">
        <v>3.06</v>
      </c>
      <c r="E73" s="203">
        <v>0</v>
      </c>
      <c r="F73" s="203">
        <v>5</v>
      </c>
      <c r="G73" s="203">
        <v>16.32</v>
      </c>
      <c r="H73" s="203">
        <v>0</v>
      </c>
      <c r="I73" s="203">
        <v>11.77</v>
      </c>
      <c r="J73" s="203">
        <v>1.34</v>
      </c>
      <c r="K73" s="203">
        <v>0.11</v>
      </c>
      <c r="L73" s="203">
        <v>201.8</v>
      </c>
      <c r="M73" s="203">
        <v>1</v>
      </c>
      <c r="N73" s="203">
        <v>1.33</v>
      </c>
      <c r="O73" s="203">
        <v>0</v>
      </c>
      <c r="P73" s="203">
        <v>1.61</v>
      </c>
      <c r="Q73" s="203">
        <v>0.25</v>
      </c>
      <c r="R73" s="203">
        <v>3.38</v>
      </c>
      <c r="S73" s="203">
        <v>0.65</v>
      </c>
      <c r="T73" s="203">
        <v>0</v>
      </c>
      <c r="U73" s="203">
        <v>1.96</v>
      </c>
      <c r="V73" s="203">
        <v>0.57999999999999996</v>
      </c>
      <c r="W73" s="203">
        <v>1.1399999999999999</v>
      </c>
      <c r="X73" s="203">
        <v>3.84</v>
      </c>
      <c r="Y73" s="203">
        <v>0</v>
      </c>
      <c r="Z73" s="203">
        <v>48.79</v>
      </c>
      <c r="AA73" s="203">
        <v>1.66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31.75</v>
      </c>
      <c r="AJ73" s="203">
        <v>0</v>
      </c>
      <c r="AK73" s="203">
        <v>19.600000000000001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9.83</v>
      </c>
      <c r="D74" s="203">
        <v>3.06</v>
      </c>
      <c r="E74" s="203">
        <v>0</v>
      </c>
      <c r="F74" s="203">
        <v>5</v>
      </c>
      <c r="G74" s="203">
        <v>16.32</v>
      </c>
      <c r="H74" s="203">
        <v>0</v>
      </c>
      <c r="I74" s="203">
        <v>11.77</v>
      </c>
      <c r="J74" s="203">
        <v>1.34</v>
      </c>
      <c r="K74" s="203">
        <v>0.11</v>
      </c>
      <c r="L74" s="203">
        <v>191.93</v>
      </c>
      <c r="M74" s="203">
        <v>1</v>
      </c>
      <c r="N74" s="203">
        <v>1.33</v>
      </c>
      <c r="O74" s="203">
        <v>0</v>
      </c>
      <c r="P74" s="203">
        <v>1.61</v>
      </c>
      <c r="Q74" s="203">
        <v>0.25</v>
      </c>
      <c r="R74" s="203">
        <v>3.38</v>
      </c>
      <c r="S74" s="203">
        <v>0.65</v>
      </c>
      <c r="T74" s="203">
        <v>0</v>
      </c>
      <c r="U74" s="203">
        <v>1.96</v>
      </c>
      <c r="V74" s="203">
        <v>0.57999999999999996</v>
      </c>
      <c r="W74" s="203">
        <v>1.1399999999999999</v>
      </c>
      <c r="X74" s="203">
        <v>3.84</v>
      </c>
      <c r="Y74" s="203">
        <v>0</v>
      </c>
      <c r="Z74" s="203">
        <v>48.79</v>
      </c>
      <c r="AA74" s="203">
        <v>1.66</v>
      </c>
      <c r="AB74" s="203">
        <v>0</v>
      </c>
      <c r="AC74" s="203">
        <v>15.81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33.11</v>
      </c>
      <c r="AJ74" s="203">
        <v>0</v>
      </c>
      <c r="AK74" s="203">
        <v>19.600000000000001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9.83</v>
      </c>
      <c r="D75" s="203">
        <v>3.06</v>
      </c>
      <c r="E75" s="203">
        <v>0</v>
      </c>
      <c r="F75" s="203">
        <v>5</v>
      </c>
      <c r="G75" s="203">
        <v>16.32</v>
      </c>
      <c r="H75" s="203">
        <v>0</v>
      </c>
      <c r="I75" s="203">
        <v>11.77</v>
      </c>
      <c r="J75" s="203">
        <v>1.34</v>
      </c>
      <c r="K75" s="203">
        <v>0.11</v>
      </c>
      <c r="L75" s="203">
        <v>195.56</v>
      </c>
      <c r="M75" s="203">
        <v>1</v>
      </c>
      <c r="N75" s="203">
        <v>1.33</v>
      </c>
      <c r="O75" s="203">
        <v>0</v>
      </c>
      <c r="P75" s="203">
        <v>1.38</v>
      </c>
      <c r="Q75" s="203">
        <v>0.25</v>
      </c>
      <c r="R75" s="203">
        <v>3.38</v>
      </c>
      <c r="S75" s="203">
        <v>0.65</v>
      </c>
      <c r="T75" s="203">
        <v>0</v>
      </c>
      <c r="U75" s="203">
        <v>1.96</v>
      </c>
      <c r="V75" s="203">
        <v>0.57999999999999996</v>
      </c>
      <c r="W75" s="203">
        <v>1.1399999999999999</v>
      </c>
      <c r="X75" s="203">
        <v>3.84</v>
      </c>
      <c r="Y75" s="203">
        <v>0</v>
      </c>
      <c r="Z75" s="203">
        <v>48.31</v>
      </c>
      <c r="AA75" s="203">
        <v>1.66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31.44</v>
      </c>
      <c r="AJ75" s="203">
        <v>0</v>
      </c>
      <c r="AK75" s="203">
        <v>19.600000000000001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9.83</v>
      </c>
      <c r="D76" s="203">
        <v>3.06</v>
      </c>
      <c r="E76" s="203">
        <v>0</v>
      </c>
      <c r="F76" s="203">
        <v>5</v>
      </c>
      <c r="G76" s="203">
        <v>16.32</v>
      </c>
      <c r="H76" s="203">
        <v>0</v>
      </c>
      <c r="I76" s="203">
        <v>11.77</v>
      </c>
      <c r="J76" s="203">
        <v>1.34</v>
      </c>
      <c r="K76" s="203">
        <v>0.11</v>
      </c>
      <c r="L76" s="203">
        <v>152.66999999999999</v>
      </c>
      <c r="M76" s="203">
        <v>1</v>
      </c>
      <c r="N76" s="203">
        <v>1.33</v>
      </c>
      <c r="O76" s="203">
        <v>0</v>
      </c>
      <c r="P76" s="203">
        <v>1.38</v>
      </c>
      <c r="Q76" s="203">
        <v>0.25</v>
      </c>
      <c r="R76" s="203">
        <v>3.38</v>
      </c>
      <c r="S76" s="203">
        <v>0.65</v>
      </c>
      <c r="T76" s="203">
        <v>0</v>
      </c>
      <c r="U76" s="203">
        <v>1.96</v>
      </c>
      <c r="V76" s="203">
        <v>0.57999999999999996</v>
      </c>
      <c r="W76" s="203">
        <v>1.1399999999999999</v>
      </c>
      <c r="X76" s="203">
        <v>3.84</v>
      </c>
      <c r="Y76" s="203">
        <v>0</v>
      </c>
      <c r="Z76" s="203">
        <v>48.25</v>
      </c>
      <c r="AA76" s="203">
        <v>1.66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31.44</v>
      </c>
      <c r="AJ76" s="203">
        <v>0</v>
      </c>
      <c r="AK76" s="203">
        <v>19.600000000000001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9.83</v>
      </c>
      <c r="D77" s="203">
        <v>3.06</v>
      </c>
      <c r="E77" s="203">
        <v>0</v>
      </c>
      <c r="F77" s="203">
        <v>5</v>
      </c>
      <c r="G77" s="203">
        <v>16.32</v>
      </c>
      <c r="H77" s="203">
        <v>0</v>
      </c>
      <c r="I77" s="203">
        <v>11.77</v>
      </c>
      <c r="J77" s="203">
        <v>1.34</v>
      </c>
      <c r="K77" s="203">
        <v>0.11</v>
      </c>
      <c r="L77" s="203">
        <v>27.44</v>
      </c>
      <c r="M77" s="203">
        <v>1</v>
      </c>
      <c r="N77" s="203">
        <v>1.33</v>
      </c>
      <c r="O77" s="203">
        <v>0</v>
      </c>
      <c r="P77" s="203">
        <v>1.38</v>
      </c>
      <c r="Q77" s="203">
        <v>0.25</v>
      </c>
      <c r="R77" s="203">
        <v>3.38</v>
      </c>
      <c r="S77" s="203">
        <v>0.65</v>
      </c>
      <c r="T77" s="203">
        <v>0</v>
      </c>
      <c r="U77" s="203">
        <v>1.96</v>
      </c>
      <c r="V77" s="203">
        <v>0.57999999999999996</v>
      </c>
      <c r="W77" s="203">
        <v>1.1399999999999999</v>
      </c>
      <c r="X77" s="203">
        <v>3.84</v>
      </c>
      <c r="Y77" s="203">
        <v>0</v>
      </c>
      <c r="Z77" s="203">
        <v>5.44</v>
      </c>
      <c r="AA77" s="203">
        <v>1.66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31.44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9.83</v>
      </c>
      <c r="D78" s="203">
        <v>3.06</v>
      </c>
      <c r="E78" s="203">
        <v>0</v>
      </c>
      <c r="F78" s="203">
        <v>5</v>
      </c>
      <c r="G78" s="203">
        <v>16.32</v>
      </c>
      <c r="H78" s="203">
        <v>0</v>
      </c>
      <c r="I78" s="203">
        <v>11.77</v>
      </c>
      <c r="J78" s="203">
        <v>1.34</v>
      </c>
      <c r="K78" s="203">
        <v>0.11</v>
      </c>
      <c r="L78" s="203">
        <v>16.920000000000002</v>
      </c>
      <c r="M78" s="203">
        <v>1</v>
      </c>
      <c r="N78" s="203">
        <v>1.33</v>
      </c>
      <c r="O78" s="203">
        <v>0</v>
      </c>
      <c r="P78" s="203">
        <v>1.38</v>
      </c>
      <c r="Q78" s="203">
        <v>0.25</v>
      </c>
      <c r="R78" s="203">
        <v>3.38</v>
      </c>
      <c r="S78" s="203">
        <v>0.65</v>
      </c>
      <c r="T78" s="203">
        <v>0</v>
      </c>
      <c r="U78" s="203">
        <v>1.96</v>
      </c>
      <c r="V78" s="203">
        <v>0.57999999999999996</v>
      </c>
      <c r="W78" s="203">
        <v>1.1399999999999999</v>
      </c>
      <c r="X78" s="203">
        <v>3.84</v>
      </c>
      <c r="Y78" s="203">
        <v>0</v>
      </c>
      <c r="Z78" s="203">
        <v>5.44</v>
      </c>
      <c r="AA78" s="203">
        <v>1.66</v>
      </c>
      <c r="AB78" s="203">
        <v>0</v>
      </c>
      <c r="AC78" s="203">
        <v>15.81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33.11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9.83</v>
      </c>
      <c r="D79" s="203">
        <v>3.06</v>
      </c>
      <c r="E79" s="203">
        <v>0</v>
      </c>
      <c r="F79" s="203">
        <v>5</v>
      </c>
      <c r="G79" s="203">
        <v>16.32</v>
      </c>
      <c r="H79" s="203">
        <v>0</v>
      </c>
      <c r="I79" s="203">
        <v>11.77</v>
      </c>
      <c r="J79" s="203">
        <v>1.34</v>
      </c>
      <c r="K79" s="203">
        <v>0.11</v>
      </c>
      <c r="L79" s="203">
        <v>34.18</v>
      </c>
      <c r="M79" s="203">
        <v>1</v>
      </c>
      <c r="N79" s="203">
        <v>1.33</v>
      </c>
      <c r="O79" s="203">
        <v>0</v>
      </c>
      <c r="P79" s="203">
        <v>1.38</v>
      </c>
      <c r="Q79" s="203">
        <v>0.25</v>
      </c>
      <c r="R79" s="203">
        <v>3.38</v>
      </c>
      <c r="S79" s="203">
        <v>0.65</v>
      </c>
      <c r="T79" s="203">
        <v>0</v>
      </c>
      <c r="U79" s="203">
        <v>1.96</v>
      </c>
      <c r="V79" s="203">
        <v>0.57999999999999996</v>
      </c>
      <c r="W79" s="203">
        <v>1.1399999999999999</v>
      </c>
      <c r="X79" s="203">
        <v>3.84</v>
      </c>
      <c r="Y79" s="203">
        <v>0</v>
      </c>
      <c r="Z79" s="203">
        <v>5.44</v>
      </c>
      <c r="AA79" s="203">
        <v>1.66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31.71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9.83</v>
      </c>
      <c r="D80" s="203">
        <v>3.06</v>
      </c>
      <c r="E80" s="203">
        <v>0</v>
      </c>
      <c r="F80" s="203">
        <v>5</v>
      </c>
      <c r="G80" s="203">
        <v>16.32</v>
      </c>
      <c r="H80" s="203">
        <v>0</v>
      </c>
      <c r="I80" s="203">
        <v>11.77</v>
      </c>
      <c r="J80" s="203">
        <v>1.34</v>
      </c>
      <c r="K80" s="203">
        <v>0.11</v>
      </c>
      <c r="L80" s="203">
        <v>34.18</v>
      </c>
      <c r="M80" s="203">
        <v>1</v>
      </c>
      <c r="N80" s="203">
        <v>1.33</v>
      </c>
      <c r="O80" s="203">
        <v>0</v>
      </c>
      <c r="P80" s="203">
        <v>1.38</v>
      </c>
      <c r="Q80" s="203">
        <v>0.25</v>
      </c>
      <c r="R80" s="203">
        <v>3.38</v>
      </c>
      <c r="S80" s="203">
        <v>0.65</v>
      </c>
      <c r="T80" s="203">
        <v>0</v>
      </c>
      <c r="U80" s="203">
        <v>1.96</v>
      </c>
      <c r="V80" s="203">
        <v>0.57999999999999996</v>
      </c>
      <c r="W80" s="203">
        <v>1.1399999999999999</v>
      </c>
      <c r="X80" s="203">
        <v>3.84</v>
      </c>
      <c r="Y80" s="203">
        <v>0</v>
      </c>
      <c r="Z80" s="203">
        <v>5.44</v>
      </c>
      <c r="AA80" s="203">
        <v>1.66</v>
      </c>
      <c r="AB80" s="203">
        <v>0</v>
      </c>
      <c r="AC80" s="203">
        <v>12.95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31.44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9.83</v>
      </c>
      <c r="D81" s="203">
        <v>3.06</v>
      </c>
      <c r="E81" s="203">
        <v>0</v>
      </c>
      <c r="F81" s="203">
        <v>5</v>
      </c>
      <c r="G81" s="203">
        <v>16.32</v>
      </c>
      <c r="H81" s="203">
        <v>0</v>
      </c>
      <c r="I81" s="203">
        <v>11.77</v>
      </c>
      <c r="J81" s="203">
        <v>1.34</v>
      </c>
      <c r="K81" s="203">
        <v>0.11</v>
      </c>
      <c r="L81" s="203">
        <v>16.91</v>
      </c>
      <c r="M81" s="203">
        <v>1</v>
      </c>
      <c r="N81" s="203">
        <v>1.33</v>
      </c>
      <c r="O81" s="203">
        <v>0</v>
      </c>
      <c r="P81" s="203">
        <v>1.38</v>
      </c>
      <c r="Q81" s="203">
        <v>0.25</v>
      </c>
      <c r="R81" s="203">
        <v>3.38</v>
      </c>
      <c r="S81" s="203">
        <v>0.65</v>
      </c>
      <c r="T81" s="203">
        <v>0</v>
      </c>
      <c r="U81" s="203">
        <v>1.96</v>
      </c>
      <c r="V81" s="203">
        <v>0.57999999999999996</v>
      </c>
      <c r="W81" s="203">
        <v>1.1399999999999999</v>
      </c>
      <c r="X81" s="203">
        <v>3.84</v>
      </c>
      <c r="Y81" s="203">
        <v>0</v>
      </c>
      <c r="Z81" s="203">
        <v>5.44</v>
      </c>
      <c r="AA81" s="203">
        <v>1.66</v>
      </c>
      <c r="AB81" s="203">
        <v>0</v>
      </c>
      <c r="AC81" s="203">
        <v>12.95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31.44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9.83</v>
      </c>
      <c r="D82" s="203">
        <v>3.06</v>
      </c>
      <c r="E82" s="203">
        <v>0</v>
      </c>
      <c r="F82" s="203">
        <v>5</v>
      </c>
      <c r="G82" s="203">
        <v>16.32</v>
      </c>
      <c r="H82" s="203">
        <v>0</v>
      </c>
      <c r="I82" s="203">
        <v>11.77</v>
      </c>
      <c r="J82" s="203">
        <v>1.34</v>
      </c>
      <c r="K82" s="203">
        <v>0.11</v>
      </c>
      <c r="L82" s="203">
        <v>16.91</v>
      </c>
      <c r="M82" s="203">
        <v>1</v>
      </c>
      <c r="N82" s="203">
        <v>1.33</v>
      </c>
      <c r="O82" s="203">
        <v>0</v>
      </c>
      <c r="P82" s="203">
        <v>1.38</v>
      </c>
      <c r="Q82" s="203">
        <v>0.25</v>
      </c>
      <c r="R82" s="203">
        <v>3.38</v>
      </c>
      <c r="S82" s="203">
        <v>0.65</v>
      </c>
      <c r="T82" s="203">
        <v>0</v>
      </c>
      <c r="U82" s="203">
        <v>1.96</v>
      </c>
      <c r="V82" s="203">
        <v>0.57999999999999996</v>
      </c>
      <c r="W82" s="203">
        <v>1.1399999999999999</v>
      </c>
      <c r="X82" s="203">
        <v>3.84</v>
      </c>
      <c r="Y82" s="203">
        <v>0</v>
      </c>
      <c r="Z82" s="203">
        <v>5.44</v>
      </c>
      <c r="AA82" s="203">
        <v>1.66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31.44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9.83</v>
      </c>
      <c r="D83" s="203">
        <v>3.06</v>
      </c>
      <c r="E83" s="203">
        <v>0</v>
      </c>
      <c r="F83" s="203">
        <v>5</v>
      </c>
      <c r="G83" s="203">
        <v>16.32</v>
      </c>
      <c r="H83" s="203">
        <v>0</v>
      </c>
      <c r="I83" s="203">
        <v>11.77</v>
      </c>
      <c r="J83" s="203">
        <v>1.34</v>
      </c>
      <c r="K83" s="203">
        <v>0.11</v>
      </c>
      <c r="L83" s="203">
        <v>16.91</v>
      </c>
      <c r="M83" s="203">
        <v>1</v>
      </c>
      <c r="N83" s="203">
        <v>1.33</v>
      </c>
      <c r="O83" s="203">
        <v>0</v>
      </c>
      <c r="P83" s="203">
        <v>1.38</v>
      </c>
      <c r="Q83" s="203">
        <v>0.25</v>
      </c>
      <c r="R83" s="203">
        <v>3.38</v>
      </c>
      <c r="S83" s="203">
        <v>0.65</v>
      </c>
      <c r="T83" s="203">
        <v>0</v>
      </c>
      <c r="U83" s="203">
        <v>1.96</v>
      </c>
      <c r="V83" s="203">
        <v>0.57999999999999996</v>
      </c>
      <c r="W83" s="203">
        <v>1.1399999999999999</v>
      </c>
      <c r="X83" s="203">
        <v>3.84</v>
      </c>
      <c r="Y83" s="203">
        <v>0</v>
      </c>
      <c r="Z83" s="203">
        <v>5.44</v>
      </c>
      <c r="AA83" s="203">
        <v>1.66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31.11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9.83</v>
      </c>
      <c r="D84" s="203">
        <v>3.06</v>
      </c>
      <c r="E84" s="203">
        <v>0</v>
      </c>
      <c r="F84" s="203">
        <v>5</v>
      </c>
      <c r="G84" s="203">
        <v>16.32</v>
      </c>
      <c r="H84" s="203">
        <v>0</v>
      </c>
      <c r="I84" s="203">
        <v>11.77</v>
      </c>
      <c r="J84" s="203">
        <v>1.34</v>
      </c>
      <c r="K84" s="203">
        <v>0.11</v>
      </c>
      <c r="L84" s="203">
        <v>16.91</v>
      </c>
      <c r="M84" s="203">
        <v>1</v>
      </c>
      <c r="N84" s="203">
        <v>1.33</v>
      </c>
      <c r="O84" s="203">
        <v>0</v>
      </c>
      <c r="P84" s="203">
        <v>1.38</v>
      </c>
      <c r="Q84" s="203">
        <v>0.25</v>
      </c>
      <c r="R84" s="203">
        <v>3.38</v>
      </c>
      <c r="S84" s="203">
        <v>0.65</v>
      </c>
      <c r="T84" s="203">
        <v>0</v>
      </c>
      <c r="U84" s="203">
        <v>1.96</v>
      </c>
      <c r="V84" s="203">
        <v>0.57999999999999996</v>
      </c>
      <c r="W84" s="203">
        <v>1.1399999999999999</v>
      </c>
      <c r="X84" s="203">
        <v>3.84</v>
      </c>
      <c r="Y84" s="203">
        <v>0</v>
      </c>
      <c r="Z84" s="203">
        <v>5.44</v>
      </c>
      <c r="AA84" s="203">
        <v>1.66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31.11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9.83</v>
      </c>
      <c r="D85" s="203">
        <v>3.06</v>
      </c>
      <c r="E85" s="203">
        <v>0</v>
      </c>
      <c r="F85" s="203">
        <v>5</v>
      </c>
      <c r="G85" s="203">
        <v>16.32</v>
      </c>
      <c r="H85" s="203">
        <v>0</v>
      </c>
      <c r="I85" s="203">
        <v>11.77</v>
      </c>
      <c r="J85" s="203">
        <v>1.34</v>
      </c>
      <c r="K85" s="203">
        <v>0.11</v>
      </c>
      <c r="L85" s="203">
        <v>16.91</v>
      </c>
      <c r="M85" s="203">
        <v>1</v>
      </c>
      <c r="N85" s="203">
        <v>1.33</v>
      </c>
      <c r="O85" s="203">
        <v>0</v>
      </c>
      <c r="P85" s="203">
        <v>1.38</v>
      </c>
      <c r="Q85" s="203">
        <v>0.25</v>
      </c>
      <c r="R85" s="203">
        <v>3.38</v>
      </c>
      <c r="S85" s="203">
        <v>0.65</v>
      </c>
      <c r="T85" s="203">
        <v>0</v>
      </c>
      <c r="U85" s="203">
        <v>1.96</v>
      </c>
      <c r="V85" s="203">
        <v>0.57999999999999996</v>
      </c>
      <c r="W85" s="203">
        <v>1.1399999999999999</v>
      </c>
      <c r="X85" s="203">
        <v>3.84</v>
      </c>
      <c r="Y85" s="203">
        <v>0</v>
      </c>
      <c r="Z85" s="203">
        <v>5.44</v>
      </c>
      <c r="AA85" s="203">
        <v>1.66</v>
      </c>
      <c r="AB85" s="203">
        <v>0</v>
      </c>
      <c r="AC85" s="203">
        <v>15.81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33.03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9.83</v>
      </c>
      <c r="D86" s="203">
        <v>3.06</v>
      </c>
      <c r="E86" s="203">
        <v>0</v>
      </c>
      <c r="F86" s="203">
        <v>5</v>
      </c>
      <c r="G86" s="203">
        <v>16.32</v>
      </c>
      <c r="H86" s="203">
        <v>0</v>
      </c>
      <c r="I86" s="203">
        <v>11.77</v>
      </c>
      <c r="J86" s="203">
        <v>1.34</v>
      </c>
      <c r="K86" s="203">
        <v>0.11</v>
      </c>
      <c r="L86" s="203">
        <v>16.91</v>
      </c>
      <c r="M86" s="203">
        <v>1</v>
      </c>
      <c r="N86" s="203">
        <v>1.33</v>
      </c>
      <c r="O86" s="203">
        <v>0</v>
      </c>
      <c r="P86" s="203">
        <v>1.38</v>
      </c>
      <c r="Q86" s="203">
        <v>0.25</v>
      </c>
      <c r="R86" s="203">
        <v>3.38</v>
      </c>
      <c r="S86" s="203">
        <v>0.65</v>
      </c>
      <c r="T86" s="203">
        <v>0</v>
      </c>
      <c r="U86" s="203">
        <v>1.96</v>
      </c>
      <c r="V86" s="203">
        <v>0.57999999999999996</v>
      </c>
      <c r="W86" s="203">
        <v>1.1399999999999999</v>
      </c>
      <c r="X86" s="203">
        <v>3.84</v>
      </c>
      <c r="Y86" s="203">
        <v>0</v>
      </c>
      <c r="Z86" s="203">
        <v>5.44</v>
      </c>
      <c r="AA86" s="203">
        <v>1.66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31.11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9.83</v>
      </c>
      <c r="D87" s="203">
        <v>3.06</v>
      </c>
      <c r="E87" s="203">
        <v>0</v>
      </c>
      <c r="F87" s="203">
        <v>5</v>
      </c>
      <c r="G87" s="203">
        <v>16.32</v>
      </c>
      <c r="H87" s="203">
        <v>0</v>
      </c>
      <c r="I87" s="203">
        <v>12.11</v>
      </c>
      <c r="J87" s="203">
        <v>1.34</v>
      </c>
      <c r="K87" s="203">
        <v>0.11</v>
      </c>
      <c r="L87" s="203">
        <v>16.91</v>
      </c>
      <c r="M87" s="203">
        <v>1</v>
      </c>
      <c r="N87" s="203">
        <v>1.33</v>
      </c>
      <c r="O87" s="203">
        <v>0</v>
      </c>
      <c r="P87" s="203">
        <v>1.38</v>
      </c>
      <c r="Q87" s="203">
        <v>0.25</v>
      </c>
      <c r="R87" s="203">
        <v>3.38</v>
      </c>
      <c r="S87" s="203">
        <v>0.65</v>
      </c>
      <c r="T87" s="203">
        <v>0</v>
      </c>
      <c r="U87" s="203">
        <v>1.96</v>
      </c>
      <c r="V87" s="203">
        <v>0.57999999999999996</v>
      </c>
      <c r="W87" s="203">
        <v>1.1399999999999999</v>
      </c>
      <c r="X87" s="203">
        <v>3.84</v>
      </c>
      <c r="Y87" s="203">
        <v>0</v>
      </c>
      <c r="Z87" s="203">
        <v>5.44</v>
      </c>
      <c r="AA87" s="203">
        <v>1.66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31.11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9.83</v>
      </c>
      <c r="D88" s="203">
        <v>3.06</v>
      </c>
      <c r="E88" s="203">
        <v>0</v>
      </c>
      <c r="F88" s="203">
        <v>5</v>
      </c>
      <c r="G88" s="203">
        <v>16.32</v>
      </c>
      <c r="H88" s="203">
        <v>0</v>
      </c>
      <c r="I88" s="203">
        <v>12.11</v>
      </c>
      <c r="J88" s="203">
        <v>1.34</v>
      </c>
      <c r="K88" s="203">
        <v>0.11</v>
      </c>
      <c r="L88" s="203">
        <v>16.91</v>
      </c>
      <c r="M88" s="203">
        <v>1</v>
      </c>
      <c r="N88" s="203">
        <v>1.33</v>
      </c>
      <c r="O88" s="203">
        <v>0</v>
      </c>
      <c r="P88" s="203">
        <v>1.38</v>
      </c>
      <c r="Q88" s="203">
        <v>0.25</v>
      </c>
      <c r="R88" s="203">
        <v>3.38</v>
      </c>
      <c r="S88" s="203">
        <v>0.65</v>
      </c>
      <c r="T88" s="203">
        <v>0</v>
      </c>
      <c r="U88" s="203">
        <v>1.96</v>
      </c>
      <c r="V88" s="203">
        <v>0.57999999999999996</v>
      </c>
      <c r="W88" s="203">
        <v>1.1399999999999999</v>
      </c>
      <c r="X88" s="203">
        <v>3.84</v>
      </c>
      <c r="Y88" s="203">
        <v>0</v>
      </c>
      <c r="Z88" s="203">
        <v>5.44</v>
      </c>
      <c r="AA88" s="203">
        <v>1.66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31.11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9.83</v>
      </c>
      <c r="D89" s="203">
        <v>3.06</v>
      </c>
      <c r="E89" s="203">
        <v>0</v>
      </c>
      <c r="F89" s="203">
        <v>5</v>
      </c>
      <c r="G89" s="203">
        <v>16.32</v>
      </c>
      <c r="H89" s="203">
        <v>0</v>
      </c>
      <c r="I89" s="203">
        <v>12.11</v>
      </c>
      <c r="J89" s="203">
        <v>1.34</v>
      </c>
      <c r="K89" s="203">
        <v>0.11</v>
      </c>
      <c r="L89" s="203">
        <v>16.91</v>
      </c>
      <c r="M89" s="203">
        <v>1</v>
      </c>
      <c r="N89" s="203">
        <v>1.33</v>
      </c>
      <c r="O89" s="203">
        <v>0</v>
      </c>
      <c r="P89" s="203">
        <v>1.38</v>
      </c>
      <c r="Q89" s="203">
        <v>0.25</v>
      </c>
      <c r="R89" s="203">
        <v>3.38</v>
      </c>
      <c r="S89" s="203">
        <v>0.65</v>
      </c>
      <c r="T89" s="203">
        <v>0</v>
      </c>
      <c r="U89" s="203">
        <v>1.96</v>
      </c>
      <c r="V89" s="203">
        <v>0.57999999999999996</v>
      </c>
      <c r="W89" s="203">
        <v>1.1399999999999999</v>
      </c>
      <c r="X89" s="203">
        <v>3.84</v>
      </c>
      <c r="Y89" s="203">
        <v>0</v>
      </c>
      <c r="Z89" s="203">
        <v>5.44</v>
      </c>
      <c r="AA89" s="203">
        <v>1.66</v>
      </c>
      <c r="AB89" s="203">
        <v>0</v>
      </c>
      <c r="AC89" s="203">
        <v>15.81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32.880000000000003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9.83</v>
      </c>
      <c r="D90" s="203">
        <v>3.06</v>
      </c>
      <c r="E90" s="203">
        <v>0</v>
      </c>
      <c r="F90" s="203">
        <v>5</v>
      </c>
      <c r="G90" s="203">
        <v>16.32</v>
      </c>
      <c r="H90" s="203">
        <v>0</v>
      </c>
      <c r="I90" s="203">
        <v>12.11</v>
      </c>
      <c r="J90" s="203">
        <v>1.34</v>
      </c>
      <c r="K90" s="203">
        <v>0.11</v>
      </c>
      <c r="L90" s="203">
        <v>16.91</v>
      </c>
      <c r="M90" s="203">
        <v>1</v>
      </c>
      <c r="N90" s="203">
        <v>1.33</v>
      </c>
      <c r="O90" s="203">
        <v>0</v>
      </c>
      <c r="P90" s="203">
        <v>1.38</v>
      </c>
      <c r="Q90" s="203">
        <v>0.25</v>
      </c>
      <c r="R90" s="203">
        <v>3.38</v>
      </c>
      <c r="S90" s="203">
        <v>0.65</v>
      </c>
      <c r="T90" s="203">
        <v>0</v>
      </c>
      <c r="U90" s="203">
        <v>1.96</v>
      </c>
      <c r="V90" s="203">
        <v>0.57999999999999996</v>
      </c>
      <c r="W90" s="203">
        <v>1.1399999999999999</v>
      </c>
      <c r="X90" s="203">
        <v>3.84</v>
      </c>
      <c r="Y90" s="203">
        <v>0</v>
      </c>
      <c r="Z90" s="203">
        <v>5.44</v>
      </c>
      <c r="AA90" s="203">
        <v>1.66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31.11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9.83</v>
      </c>
      <c r="D91" s="203">
        <v>3.06</v>
      </c>
      <c r="E91" s="203">
        <v>0</v>
      </c>
      <c r="F91" s="203">
        <v>5</v>
      </c>
      <c r="G91" s="203">
        <v>16.32</v>
      </c>
      <c r="H91" s="203">
        <v>0</v>
      </c>
      <c r="I91" s="203">
        <v>12.11</v>
      </c>
      <c r="J91" s="203">
        <v>1.34</v>
      </c>
      <c r="K91" s="203">
        <v>0.11</v>
      </c>
      <c r="L91" s="203">
        <v>16.91</v>
      </c>
      <c r="M91" s="203">
        <v>1</v>
      </c>
      <c r="N91" s="203">
        <v>1.33</v>
      </c>
      <c r="O91" s="203">
        <v>0</v>
      </c>
      <c r="P91" s="203">
        <v>1.38</v>
      </c>
      <c r="Q91" s="203">
        <v>0.25</v>
      </c>
      <c r="R91" s="203">
        <v>3.38</v>
      </c>
      <c r="S91" s="203">
        <v>0.65</v>
      </c>
      <c r="T91" s="203">
        <v>0</v>
      </c>
      <c r="U91" s="203">
        <v>1.96</v>
      </c>
      <c r="V91" s="203">
        <v>0.57999999999999996</v>
      </c>
      <c r="W91" s="203">
        <v>1.1399999999999999</v>
      </c>
      <c r="X91" s="203">
        <v>3.84</v>
      </c>
      <c r="Y91" s="203">
        <v>0</v>
      </c>
      <c r="Z91" s="203">
        <v>5.44</v>
      </c>
      <c r="AA91" s="203">
        <v>1.66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29.99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9.83</v>
      </c>
      <c r="D92" s="203">
        <v>3.06</v>
      </c>
      <c r="E92" s="203">
        <v>0</v>
      </c>
      <c r="F92" s="203">
        <v>5</v>
      </c>
      <c r="G92" s="203">
        <v>16.32</v>
      </c>
      <c r="H92" s="203">
        <v>0</v>
      </c>
      <c r="I92" s="203">
        <v>12.11</v>
      </c>
      <c r="J92" s="203">
        <v>1.34</v>
      </c>
      <c r="K92" s="203">
        <v>0.11</v>
      </c>
      <c r="L92" s="203">
        <v>16.91</v>
      </c>
      <c r="M92" s="203">
        <v>1</v>
      </c>
      <c r="N92" s="203">
        <v>1.33</v>
      </c>
      <c r="O92" s="203">
        <v>0</v>
      </c>
      <c r="P92" s="203">
        <v>1.38</v>
      </c>
      <c r="Q92" s="203">
        <v>0.25</v>
      </c>
      <c r="R92" s="203">
        <v>3.38</v>
      </c>
      <c r="S92" s="203">
        <v>0.65</v>
      </c>
      <c r="T92" s="203">
        <v>0</v>
      </c>
      <c r="U92" s="203">
        <v>1.96</v>
      </c>
      <c r="V92" s="203">
        <v>0.57999999999999996</v>
      </c>
      <c r="W92" s="203">
        <v>1.1399999999999999</v>
      </c>
      <c r="X92" s="203">
        <v>3.84</v>
      </c>
      <c r="Y92" s="203">
        <v>0</v>
      </c>
      <c r="Z92" s="203">
        <v>5.44</v>
      </c>
      <c r="AA92" s="203">
        <v>1.66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29.99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9.83</v>
      </c>
      <c r="D93" s="203">
        <v>3.06</v>
      </c>
      <c r="E93" s="203">
        <v>0</v>
      </c>
      <c r="F93" s="203">
        <v>5</v>
      </c>
      <c r="G93" s="203">
        <v>16.32</v>
      </c>
      <c r="H93" s="203">
        <v>0</v>
      </c>
      <c r="I93" s="203">
        <v>12.11</v>
      </c>
      <c r="J93" s="203">
        <v>1.34</v>
      </c>
      <c r="K93" s="203">
        <v>0.11</v>
      </c>
      <c r="L93" s="203">
        <v>16.91</v>
      </c>
      <c r="M93" s="203">
        <v>1</v>
      </c>
      <c r="N93" s="203">
        <v>1.33</v>
      </c>
      <c r="O93" s="203">
        <v>0</v>
      </c>
      <c r="P93" s="203">
        <v>1.38</v>
      </c>
      <c r="Q93" s="203">
        <v>0.25</v>
      </c>
      <c r="R93" s="203">
        <v>3.38</v>
      </c>
      <c r="S93" s="203">
        <v>0.65</v>
      </c>
      <c r="T93" s="203">
        <v>0</v>
      </c>
      <c r="U93" s="203">
        <v>1.96</v>
      </c>
      <c r="V93" s="203">
        <v>0.57999999999999996</v>
      </c>
      <c r="W93" s="203">
        <v>1.1399999999999999</v>
      </c>
      <c r="X93" s="203">
        <v>3.84</v>
      </c>
      <c r="Y93" s="203">
        <v>0</v>
      </c>
      <c r="Z93" s="203">
        <v>5.44</v>
      </c>
      <c r="AA93" s="203">
        <v>1.66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29.99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9.83</v>
      </c>
      <c r="D94" s="203">
        <v>3.06</v>
      </c>
      <c r="E94" s="203">
        <v>0</v>
      </c>
      <c r="F94" s="203">
        <v>5</v>
      </c>
      <c r="G94" s="203">
        <v>16.32</v>
      </c>
      <c r="H94" s="203">
        <v>0</v>
      </c>
      <c r="I94" s="203">
        <v>12.11</v>
      </c>
      <c r="J94" s="203">
        <v>1.34</v>
      </c>
      <c r="K94" s="203">
        <v>0.11</v>
      </c>
      <c r="L94" s="203">
        <v>16.91</v>
      </c>
      <c r="M94" s="203">
        <v>1</v>
      </c>
      <c r="N94" s="203">
        <v>1.33</v>
      </c>
      <c r="O94" s="203">
        <v>0</v>
      </c>
      <c r="P94" s="203">
        <v>1.38</v>
      </c>
      <c r="Q94" s="203">
        <v>0.25</v>
      </c>
      <c r="R94" s="203">
        <v>3.38</v>
      </c>
      <c r="S94" s="203">
        <v>0.65</v>
      </c>
      <c r="T94" s="203">
        <v>0</v>
      </c>
      <c r="U94" s="203">
        <v>1.96</v>
      </c>
      <c r="V94" s="203">
        <v>0.57999999999999996</v>
      </c>
      <c r="W94" s="203">
        <v>1.1399999999999999</v>
      </c>
      <c r="X94" s="203">
        <v>3.84</v>
      </c>
      <c r="Y94" s="203">
        <v>0</v>
      </c>
      <c r="Z94" s="203">
        <v>5.44</v>
      </c>
      <c r="AA94" s="203">
        <v>1.66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29.99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9.83</v>
      </c>
      <c r="D95" s="203">
        <v>3.06</v>
      </c>
      <c r="E95" s="203">
        <v>0</v>
      </c>
      <c r="F95" s="203">
        <v>5</v>
      </c>
      <c r="G95" s="203">
        <v>16.32</v>
      </c>
      <c r="H95" s="203">
        <v>0</v>
      </c>
      <c r="I95" s="203">
        <v>12.11</v>
      </c>
      <c r="J95" s="203">
        <v>1.34</v>
      </c>
      <c r="K95" s="203">
        <v>0.11</v>
      </c>
      <c r="L95" s="203">
        <v>16.91</v>
      </c>
      <c r="M95" s="203">
        <v>1</v>
      </c>
      <c r="N95" s="203">
        <v>1.33</v>
      </c>
      <c r="O95" s="203">
        <v>0</v>
      </c>
      <c r="P95" s="203">
        <v>1.38</v>
      </c>
      <c r="Q95" s="203">
        <v>0.25</v>
      </c>
      <c r="R95" s="203">
        <v>3.38</v>
      </c>
      <c r="S95" s="203">
        <v>0.65</v>
      </c>
      <c r="T95" s="203">
        <v>0</v>
      </c>
      <c r="U95" s="203">
        <v>1.96</v>
      </c>
      <c r="V95" s="203">
        <v>0.57999999999999996</v>
      </c>
      <c r="W95" s="203">
        <v>1.1399999999999999</v>
      </c>
      <c r="X95" s="203">
        <v>3.84</v>
      </c>
      <c r="Y95" s="203">
        <v>0</v>
      </c>
      <c r="Z95" s="203">
        <v>5.44</v>
      </c>
      <c r="AA95" s="203">
        <v>1.66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29.31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9.83</v>
      </c>
      <c r="D96" s="203">
        <v>3.06</v>
      </c>
      <c r="E96" s="203">
        <v>0</v>
      </c>
      <c r="F96" s="203">
        <v>5</v>
      </c>
      <c r="G96" s="203">
        <v>16.32</v>
      </c>
      <c r="H96" s="203">
        <v>0</v>
      </c>
      <c r="I96" s="203">
        <v>12.11</v>
      </c>
      <c r="J96" s="203">
        <v>1.34</v>
      </c>
      <c r="K96" s="203">
        <v>0.11</v>
      </c>
      <c r="L96" s="203">
        <v>16.91</v>
      </c>
      <c r="M96" s="203">
        <v>1</v>
      </c>
      <c r="N96" s="203">
        <v>1.33</v>
      </c>
      <c r="O96" s="203">
        <v>0</v>
      </c>
      <c r="P96" s="203">
        <v>1.38</v>
      </c>
      <c r="Q96" s="203">
        <v>0.25</v>
      </c>
      <c r="R96" s="203">
        <v>3.38</v>
      </c>
      <c r="S96" s="203">
        <v>0.65</v>
      </c>
      <c r="T96" s="203">
        <v>0</v>
      </c>
      <c r="U96" s="203">
        <v>1.96</v>
      </c>
      <c r="V96" s="203">
        <v>0.57999999999999996</v>
      </c>
      <c r="W96" s="203">
        <v>1.1399999999999999</v>
      </c>
      <c r="X96" s="203">
        <v>3.84</v>
      </c>
      <c r="Y96" s="203">
        <v>0</v>
      </c>
      <c r="Z96" s="203">
        <v>5.44</v>
      </c>
      <c r="AA96" s="203">
        <v>1.66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29.31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9.83</v>
      </c>
      <c r="D97" s="203">
        <v>3.06</v>
      </c>
      <c r="E97" s="203">
        <v>0</v>
      </c>
      <c r="F97" s="203">
        <v>5</v>
      </c>
      <c r="G97" s="203">
        <v>16.32</v>
      </c>
      <c r="H97" s="203">
        <v>0</v>
      </c>
      <c r="I97" s="203">
        <v>12.11</v>
      </c>
      <c r="J97" s="203">
        <v>1.34</v>
      </c>
      <c r="K97" s="203">
        <v>0.11</v>
      </c>
      <c r="L97" s="203">
        <v>75.61</v>
      </c>
      <c r="M97" s="203">
        <v>1</v>
      </c>
      <c r="N97" s="203">
        <v>1.33</v>
      </c>
      <c r="O97" s="203">
        <v>0</v>
      </c>
      <c r="P97" s="203">
        <v>1.38</v>
      </c>
      <c r="Q97" s="203">
        <v>0.25</v>
      </c>
      <c r="R97" s="203">
        <v>3.38</v>
      </c>
      <c r="S97" s="203">
        <v>0.65</v>
      </c>
      <c r="T97" s="203">
        <v>0</v>
      </c>
      <c r="U97" s="203">
        <v>1.96</v>
      </c>
      <c r="V97" s="203">
        <v>0.57999999999999996</v>
      </c>
      <c r="W97" s="203">
        <v>1.1399999999999999</v>
      </c>
      <c r="X97" s="203">
        <v>3.84</v>
      </c>
      <c r="Y97" s="203">
        <v>0</v>
      </c>
      <c r="Z97" s="203">
        <v>5.44</v>
      </c>
      <c r="AA97" s="203">
        <v>1.66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29.31</v>
      </c>
      <c r="AJ97" s="203">
        <v>0</v>
      </c>
      <c r="AK97" s="203">
        <v>19.600000000000001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9.83</v>
      </c>
      <c r="D98" s="203">
        <v>3.06</v>
      </c>
      <c r="E98" s="203">
        <v>0</v>
      </c>
      <c r="F98" s="203">
        <v>5</v>
      </c>
      <c r="G98" s="203">
        <v>16.32</v>
      </c>
      <c r="H98" s="203">
        <v>0</v>
      </c>
      <c r="I98" s="203">
        <v>12.11</v>
      </c>
      <c r="J98" s="203">
        <v>1.34</v>
      </c>
      <c r="K98" s="203">
        <v>0.11</v>
      </c>
      <c r="L98" s="203">
        <v>75.61</v>
      </c>
      <c r="M98" s="203">
        <v>1</v>
      </c>
      <c r="N98" s="203">
        <v>1.33</v>
      </c>
      <c r="O98" s="203">
        <v>0</v>
      </c>
      <c r="P98" s="203">
        <v>1.38</v>
      </c>
      <c r="Q98" s="203">
        <v>0.25</v>
      </c>
      <c r="R98" s="203">
        <v>3.38</v>
      </c>
      <c r="S98" s="203">
        <v>0.65</v>
      </c>
      <c r="T98" s="203">
        <v>0</v>
      </c>
      <c r="U98" s="203">
        <v>1.96</v>
      </c>
      <c r="V98" s="203">
        <v>0.57999999999999996</v>
      </c>
      <c r="W98" s="203">
        <v>1.1399999999999999</v>
      </c>
      <c r="X98" s="203">
        <v>3.84</v>
      </c>
      <c r="Y98" s="203">
        <v>0</v>
      </c>
      <c r="Z98" s="203">
        <v>5.44</v>
      </c>
      <c r="AA98" s="203">
        <v>1.66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29.31</v>
      </c>
      <c r="AJ98" s="203">
        <v>0</v>
      </c>
      <c r="AK98" s="203">
        <v>19.600000000000001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0.23592000000000038</v>
      </c>
      <c r="D99">
        <f t="shared" si="0"/>
        <v>7.3440000000000047E-2</v>
      </c>
      <c r="E99">
        <f t="shared" si="0"/>
        <v>0</v>
      </c>
      <c r="F99">
        <f t="shared" si="0"/>
        <v>3.2500000000000001E-2</v>
      </c>
      <c r="G99">
        <f t="shared" si="0"/>
        <v>0.39167999999999986</v>
      </c>
      <c r="H99">
        <f t="shared" si="0"/>
        <v>0</v>
      </c>
      <c r="I99">
        <f t="shared" si="0"/>
        <v>0.28349999999999947</v>
      </c>
      <c r="J99">
        <f t="shared" si="0"/>
        <v>3.2160000000000064E-2</v>
      </c>
      <c r="K99">
        <f t="shared" si="0"/>
        <v>2.9965000000000009E-2</v>
      </c>
      <c r="L99">
        <f t="shared" si="0"/>
        <v>3.7647324999999983</v>
      </c>
      <c r="M99">
        <f t="shared" si="0"/>
        <v>2.4529999999999993E-2</v>
      </c>
      <c r="N99">
        <f t="shared" si="0"/>
        <v>3.1919999999999969E-2</v>
      </c>
      <c r="O99">
        <f t="shared" si="0"/>
        <v>0</v>
      </c>
      <c r="P99">
        <f t="shared" si="0"/>
        <v>3.3469999999999965E-2</v>
      </c>
      <c r="Q99">
        <f t="shared" si="0"/>
        <v>7.1724999999999997E-2</v>
      </c>
      <c r="R99">
        <f t="shared" si="0"/>
        <v>0.17315249999999988</v>
      </c>
      <c r="S99">
        <f t="shared" si="0"/>
        <v>9.0817499999999843E-2</v>
      </c>
      <c r="T99">
        <f t="shared" si="0"/>
        <v>0</v>
      </c>
      <c r="U99">
        <f t="shared" si="0"/>
        <v>4.7040000000000012E-2</v>
      </c>
      <c r="V99">
        <f t="shared" si="0"/>
        <v>7.6054999999999928E-2</v>
      </c>
      <c r="W99">
        <f t="shared" si="0"/>
        <v>0.14126249999999976</v>
      </c>
      <c r="X99">
        <f t="shared" si="0"/>
        <v>0.34644499999999917</v>
      </c>
      <c r="Y99">
        <f t="shared" si="0"/>
        <v>0</v>
      </c>
      <c r="Z99">
        <f t="shared" si="0"/>
        <v>0.7118475000000003</v>
      </c>
      <c r="AA99">
        <f t="shared" si="0"/>
        <v>0.21826499999999985</v>
      </c>
      <c r="AB99">
        <f t="shared" si="0"/>
        <v>0</v>
      </c>
      <c r="AC99">
        <f t="shared" si="0"/>
        <v>0.31845000000000012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0.74053750000000007</v>
      </c>
      <c r="AJ99">
        <f t="shared" si="0"/>
        <v>0</v>
      </c>
      <c r="AK99">
        <f t="shared" si="0"/>
        <v>0.33466499999999977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-27</v>
      </c>
      <c r="D3" s="124">
        <v>0</v>
      </c>
      <c r="E3" s="124">
        <v>0</v>
      </c>
      <c r="F3" s="124">
        <v>-9.9640000000000004</v>
      </c>
      <c r="G3" s="124">
        <v>-36.963999999999999</v>
      </c>
      <c r="H3" s="118"/>
      <c r="I3" s="33">
        <v>1</v>
      </c>
      <c r="J3" s="124">
        <v>27</v>
      </c>
      <c r="K3" s="124">
        <v>0</v>
      </c>
      <c r="L3" s="124">
        <v>0</v>
      </c>
      <c r="M3" s="124">
        <v>0</v>
      </c>
      <c r="N3" s="124">
        <v>27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9.9640000000000004</v>
      </c>
      <c r="AF3" s="124">
        <v>0</v>
      </c>
      <c r="AG3" s="124">
        <v>0</v>
      </c>
      <c r="AH3" s="124">
        <v>0</v>
      </c>
      <c r="AI3" s="124">
        <v>9.9640000000000004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27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-27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9.9640000000000004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-9.9640000000000004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270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270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99.64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99.64</v>
      </c>
      <c r="DF3" s="123">
        <f>AR3+AU3+BB3+BI3+BP3</f>
        <v>36.963999999999999</v>
      </c>
      <c r="DG3" s="123">
        <f>AY3+AN3+BC3+BJ3+BQ3</f>
        <v>-27</v>
      </c>
      <c r="DH3" s="123">
        <f>BF3+AO3+AV3+BK3+BR3</f>
        <v>0</v>
      </c>
      <c r="DI3" s="123">
        <f>BM3+BS3+BD3+AW3+AP3</f>
        <v>0</v>
      </c>
      <c r="DJ3" s="123">
        <f>BT3+BL3+BE3+AX3+AQ3</f>
        <v>-9.9640000000000004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-13.971</v>
      </c>
      <c r="D4" s="124">
        <v>0</v>
      </c>
      <c r="E4" s="124">
        <v>0</v>
      </c>
      <c r="F4" s="124">
        <v>-19.029</v>
      </c>
      <c r="G4" s="124">
        <v>-33</v>
      </c>
      <c r="H4" s="118"/>
      <c r="I4" s="33">
        <v>2</v>
      </c>
      <c r="J4" s="124">
        <v>13.971</v>
      </c>
      <c r="K4" s="124">
        <v>0</v>
      </c>
      <c r="L4" s="124">
        <v>0</v>
      </c>
      <c r="M4" s="124">
        <v>0</v>
      </c>
      <c r="N4" s="124">
        <v>13.971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19.029</v>
      </c>
      <c r="AF4" s="124">
        <v>0</v>
      </c>
      <c r="AG4" s="124">
        <v>0</v>
      </c>
      <c r="AH4" s="124">
        <v>0</v>
      </c>
      <c r="AI4" s="124">
        <v>19.029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13.971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-13.971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19.029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-19.029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139.71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139.71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190.29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190.29</v>
      </c>
      <c r="DF4" s="123">
        <f t="shared" ref="DF4:DF67" si="31">AR4+AU4+BB4+BI4+BP4</f>
        <v>33</v>
      </c>
      <c r="DG4" s="123">
        <f t="shared" ref="DG4:DG67" si="32">AY4+AN4+BC4+BJ4+BQ4</f>
        <v>-13.971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-19.029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-16</v>
      </c>
      <c r="D59" s="124">
        <v>0</v>
      </c>
      <c r="E59" s="124">
        <v>0</v>
      </c>
      <c r="F59" s="124">
        <v>0</v>
      </c>
      <c r="G59" s="124">
        <v>-16</v>
      </c>
      <c r="H59" s="118"/>
      <c r="I59" s="33">
        <v>57</v>
      </c>
      <c r="J59" s="124">
        <v>16</v>
      </c>
      <c r="K59" s="124">
        <v>0</v>
      </c>
      <c r="L59" s="124">
        <v>0</v>
      </c>
      <c r="M59" s="124">
        <v>0</v>
      </c>
      <c r="N59" s="124">
        <v>16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16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-16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160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160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16</v>
      </c>
      <c r="DG59" s="123">
        <f t="shared" si="32"/>
        <v>-16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-21.655000000000001</v>
      </c>
      <c r="G77" s="124">
        <v>-21.655000000000001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21.655000000000001</v>
      </c>
      <c r="AF77" s="124">
        <v>0</v>
      </c>
      <c r="AG77" s="124">
        <v>0</v>
      </c>
      <c r="AH77" s="124">
        <v>0</v>
      </c>
      <c r="AI77" s="124">
        <v>21.655000000000001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21.655000000000001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-21.655000000000001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216.55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216.55</v>
      </c>
      <c r="DF77" s="123">
        <f t="shared" si="59"/>
        <v>21.655000000000001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-21.655000000000001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-45</v>
      </c>
      <c r="D78" s="124">
        <v>0</v>
      </c>
      <c r="E78" s="124">
        <v>0</v>
      </c>
      <c r="F78" s="124">
        <v>-26.25</v>
      </c>
      <c r="G78" s="124">
        <v>-71.25</v>
      </c>
      <c r="H78" s="118"/>
      <c r="I78" s="33">
        <v>76</v>
      </c>
      <c r="J78" s="124">
        <v>45</v>
      </c>
      <c r="K78" s="124">
        <v>0</v>
      </c>
      <c r="L78" s="124">
        <v>0</v>
      </c>
      <c r="M78" s="124">
        <v>0</v>
      </c>
      <c r="N78" s="124">
        <v>45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26.25</v>
      </c>
      <c r="AF78" s="124">
        <v>0</v>
      </c>
      <c r="AG78" s="124">
        <v>0</v>
      </c>
      <c r="AH78" s="124">
        <v>0</v>
      </c>
      <c r="AI78" s="124">
        <v>26.25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45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-45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26.25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-26.25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450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450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262.5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262.5</v>
      </c>
      <c r="DF78" s="123">
        <f t="shared" si="59"/>
        <v>71.25</v>
      </c>
      <c r="DG78" s="123">
        <f t="shared" si="60"/>
        <v>-45</v>
      </c>
      <c r="DH78" s="123">
        <f t="shared" si="61"/>
        <v>0</v>
      </c>
      <c r="DI78" s="123">
        <f t="shared" si="62"/>
        <v>0</v>
      </c>
      <c r="DJ78" s="123">
        <f t="shared" si="63"/>
        <v>-26.25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-55</v>
      </c>
      <c r="D79" s="124">
        <v>0</v>
      </c>
      <c r="E79" s="124">
        <v>0</v>
      </c>
      <c r="F79" s="124">
        <v>-76</v>
      </c>
      <c r="G79" s="124">
        <v>-131</v>
      </c>
      <c r="H79" s="118"/>
      <c r="I79" s="33">
        <v>77</v>
      </c>
      <c r="J79" s="124">
        <v>55</v>
      </c>
      <c r="K79" s="124">
        <v>0</v>
      </c>
      <c r="L79" s="124">
        <v>0</v>
      </c>
      <c r="M79" s="124">
        <v>0</v>
      </c>
      <c r="N79" s="124">
        <v>55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76</v>
      </c>
      <c r="AF79" s="124">
        <v>0</v>
      </c>
      <c r="AG79" s="124">
        <v>0</v>
      </c>
      <c r="AH79" s="124">
        <v>0</v>
      </c>
      <c r="AI79" s="124">
        <v>76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55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-55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76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-76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550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550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760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760</v>
      </c>
      <c r="DF79" s="123">
        <f t="shared" si="59"/>
        <v>131</v>
      </c>
      <c r="DG79" s="123">
        <f t="shared" si="60"/>
        <v>-55</v>
      </c>
      <c r="DH79" s="123">
        <f t="shared" si="61"/>
        <v>0</v>
      </c>
      <c r="DI79" s="123">
        <f t="shared" si="62"/>
        <v>0</v>
      </c>
      <c r="DJ79" s="123">
        <f t="shared" si="63"/>
        <v>-76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-55</v>
      </c>
      <c r="D80" s="124">
        <v>0</v>
      </c>
      <c r="E80" s="124">
        <v>0</v>
      </c>
      <c r="F80" s="124">
        <v>-94</v>
      </c>
      <c r="G80" s="124">
        <v>-149</v>
      </c>
      <c r="H80" s="118"/>
      <c r="I80" s="33">
        <v>78</v>
      </c>
      <c r="J80" s="124">
        <v>55</v>
      </c>
      <c r="K80" s="124">
        <v>0</v>
      </c>
      <c r="L80" s="124">
        <v>0</v>
      </c>
      <c r="M80" s="124">
        <v>0</v>
      </c>
      <c r="N80" s="124">
        <v>55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94</v>
      </c>
      <c r="AF80" s="124">
        <v>0</v>
      </c>
      <c r="AG80" s="124">
        <v>0</v>
      </c>
      <c r="AH80" s="124">
        <v>0</v>
      </c>
      <c r="AI80" s="124">
        <v>94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55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-55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94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-94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550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550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940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940</v>
      </c>
      <c r="DF80" s="123">
        <f t="shared" si="59"/>
        <v>149</v>
      </c>
      <c r="DG80" s="123">
        <f t="shared" si="60"/>
        <v>-55</v>
      </c>
      <c r="DH80" s="123">
        <f t="shared" si="61"/>
        <v>0</v>
      </c>
      <c r="DI80" s="123">
        <f t="shared" si="62"/>
        <v>0</v>
      </c>
      <c r="DJ80" s="123">
        <f t="shared" si="63"/>
        <v>-94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-40</v>
      </c>
      <c r="D81" s="124">
        <v>0</v>
      </c>
      <c r="E81" s="124">
        <v>0</v>
      </c>
      <c r="F81" s="124">
        <v>-125</v>
      </c>
      <c r="G81" s="124">
        <v>-165</v>
      </c>
      <c r="H81" s="118"/>
      <c r="I81" s="33">
        <v>79</v>
      </c>
      <c r="J81" s="124">
        <v>40</v>
      </c>
      <c r="K81" s="124">
        <v>0</v>
      </c>
      <c r="L81" s="124">
        <v>0</v>
      </c>
      <c r="M81" s="124">
        <v>0</v>
      </c>
      <c r="N81" s="124">
        <v>40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125</v>
      </c>
      <c r="AF81" s="124">
        <v>0</v>
      </c>
      <c r="AG81" s="124">
        <v>0</v>
      </c>
      <c r="AH81" s="124">
        <v>0</v>
      </c>
      <c r="AI81" s="124">
        <v>125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40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-40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125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-125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400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400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1250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1250</v>
      </c>
      <c r="DF81" s="123">
        <f t="shared" si="59"/>
        <v>165</v>
      </c>
      <c r="DG81" s="123">
        <f t="shared" si="60"/>
        <v>-40</v>
      </c>
      <c r="DH81" s="123">
        <f t="shared" si="61"/>
        <v>0</v>
      </c>
      <c r="DI81" s="123">
        <f t="shared" si="62"/>
        <v>0</v>
      </c>
      <c r="DJ81" s="123">
        <f t="shared" si="63"/>
        <v>-125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-45</v>
      </c>
      <c r="D82" s="124">
        <v>0</v>
      </c>
      <c r="E82" s="124">
        <v>0</v>
      </c>
      <c r="F82" s="124">
        <v>-152</v>
      </c>
      <c r="G82" s="124">
        <v>-197</v>
      </c>
      <c r="H82" s="118"/>
      <c r="I82" s="33">
        <v>80</v>
      </c>
      <c r="J82" s="124">
        <v>45</v>
      </c>
      <c r="K82" s="124">
        <v>0</v>
      </c>
      <c r="L82" s="124">
        <v>0</v>
      </c>
      <c r="M82" s="124">
        <v>0</v>
      </c>
      <c r="N82" s="124">
        <v>45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152</v>
      </c>
      <c r="AF82" s="124">
        <v>0</v>
      </c>
      <c r="AG82" s="124">
        <v>0</v>
      </c>
      <c r="AH82" s="124">
        <v>0</v>
      </c>
      <c r="AI82" s="124">
        <v>152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45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-45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152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-152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450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450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1520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1520</v>
      </c>
      <c r="DF82" s="123">
        <f t="shared" si="59"/>
        <v>197</v>
      </c>
      <c r="DG82" s="123">
        <f t="shared" si="60"/>
        <v>-45</v>
      </c>
      <c r="DH82" s="123">
        <f t="shared" si="61"/>
        <v>0</v>
      </c>
      <c r="DI82" s="123">
        <f t="shared" si="62"/>
        <v>0</v>
      </c>
      <c r="DJ82" s="123">
        <f t="shared" si="63"/>
        <v>-152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-45</v>
      </c>
      <c r="D83" s="124">
        <v>0</v>
      </c>
      <c r="E83" s="124">
        <v>0</v>
      </c>
      <c r="F83" s="124">
        <v>-181</v>
      </c>
      <c r="G83" s="124">
        <v>-226</v>
      </c>
      <c r="H83" s="118"/>
      <c r="I83" s="33">
        <v>81</v>
      </c>
      <c r="J83" s="124">
        <v>45</v>
      </c>
      <c r="K83" s="124">
        <v>0</v>
      </c>
      <c r="L83" s="124">
        <v>0</v>
      </c>
      <c r="M83" s="124">
        <v>0</v>
      </c>
      <c r="N83" s="124">
        <v>45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181</v>
      </c>
      <c r="AF83" s="124">
        <v>0</v>
      </c>
      <c r="AG83" s="124">
        <v>0</v>
      </c>
      <c r="AH83" s="124">
        <v>0</v>
      </c>
      <c r="AI83" s="124">
        <v>181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45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-45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181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-181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450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450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1810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1810</v>
      </c>
      <c r="DF83" s="123">
        <f t="shared" si="59"/>
        <v>226</v>
      </c>
      <c r="DG83" s="123">
        <f t="shared" si="60"/>
        <v>-45</v>
      </c>
      <c r="DH83" s="123">
        <f t="shared" si="61"/>
        <v>0</v>
      </c>
      <c r="DI83" s="123">
        <f t="shared" si="62"/>
        <v>0</v>
      </c>
      <c r="DJ83" s="123">
        <f t="shared" si="63"/>
        <v>-181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-50</v>
      </c>
      <c r="D84" s="124">
        <v>0</v>
      </c>
      <c r="E84" s="124">
        <v>0</v>
      </c>
      <c r="F84" s="124">
        <v>-191</v>
      </c>
      <c r="G84" s="124">
        <v>-241</v>
      </c>
      <c r="H84" s="118"/>
      <c r="I84" s="33">
        <v>82</v>
      </c>
      <c r="J84" s="124">
        <v>50</v>
      </c>
      <c r="K84" s="124">
        <v>0</v>
      </c>
      <c r="L84" s="124">
        <v>0</v>
      </c>
      <c r="M84" s="124">
        <v>0</v>
      </c>
      <c r="N84" s="124">
        <v>50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191</v>
      </c>
      <c r="AF84" s="124">
        <v>0</v>
      </c>
      <c r="AG84" s="124">
        <v>0</v>
      </c>
      <c r="AH84" s="124">
        <v>0</v>
      </c>
      <c r="AI84" s="124">
        <v>191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50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-50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191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-191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500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500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1910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1910</v>
      </c>
      <c r="DF84" s="123">
        <f t="shared" si="59"/>
        <v>241</v>
      </c>
      <c r="DG84" s="123">
        <f t="shared" si="60"/>
        <v>-50</v>
      </c>
      <c r="DH84" s="123">
        <f t="shared" si="61"/>
        <v>0</v>
      </c>
      <c r="DI84" s="123">
        <f t="shared" si="62"/>
        <v>0</v>
      </c>
      <c r="DJ84" s="123">
        <f t="shared" si="63"/>
        <v>-191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-45</v>
      </c>
      <c r="D85" s="124">
        <v>0</v>
      </c>
      <c r="E85" s="124">
        <v>0</v>
      </c>
      <c r="F85" s="124">
        <v>-230</v>
      </c>
      <c r="G85" s="124">
        <v>-275</v>
      </c>
      <c r="H85" s="118"/>
      <c r="I85" s="33">
        <v>83</v>
      </c>
      <c r="J85" s="124">
        <v>45</v>
      </c>
      <c r="K85" s="124">
        <v>0</v>
      </c>
      <c r="L85" s="124">
        <v>0</v>
      </c>
      <c r="M85" s="124">
        <v>0</v>
      </c>
      <c r="N85" s="124">
        <v>45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230</v>
      </c>
      <c r="AF85" s="124">
        <v>0</v>
      </c>
      <c r="AG85" s="124">
        <v>0</v>
      </c>
      <c r="AH85" s="124">
        <v>0</v>
      </c>
      <c r="AI85" s="124">
        <v>230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45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-45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230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-230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450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450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2300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2300</v>
      </c>
      <c r="DF85" s="123">
        <f t="shared" si="59"/>
        <v>275</v>
      </c>
      <c r="DG85" s="123">
        <f t="shared" si="60"/>
        <v>-45</v>
      </c>
      <c r="DH85" s="123">
        <f t="shared" si="61"/>
        <v>0</v>
      </c>
      <c r="DI85" s="123">
        <f t="shared" si="62"/>
        <v>0</v>
      </c>
      <c r="DJ85" s="123">
        <f t="shared" si="63"/>
        <v>-230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-35</v>
      </c>
      <c r="D86" s="124">
        <v>0</v>
      </c>
      <c r="E86" s="124">
        <v>0</v>
      </c>
      <c r="F86" s="124">
        <v>-245.22399999999999</v>
      </c>
      <c r="G86" s="124">
        <v>-280.22399999999999</v>
      </c>
      <c r="H86" s="118"/>
      <c r="I86" s="33">
        <v>84</v>
      </c>
      <c r="J86" s="124">
        <v>35</v>
      </c>
      <c r="K86" s="124">
        <v>0</v>
      </c>
      <c r="L86" s="124">
        <v>0</v>
      </c>
      <c r="M86" s="124">
        <v>0</v>
      </c>
      <c r="N86" s="124">
        <v>35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245.22399999999999</v>
      </c>
      <c r="AF86" s="124">
        <v>0</v>
      </c>
      <c r="AG86" s="124">
        <v>0</v>
      </c>
      <c r="AH86" s="124">
        <v>0</v>
      </c>
      <c r="AI86" s="124">
        <v>245.22399999999999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245.22399999999999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-245.22399999999999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2452.2399999999998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2452.2399999999998</v>
      </c>
      <c r="DF86" s="123">
        <f t="shared" si="59"/>
        <v>280.22399999999999</v>
      </c>
      <c r="DG86" s="123">
        <f t="shared" si="60"/>
        <v>-35</v>
      </c>
      <c r="DH86" s="123">
        <f t="shared" si="61"/>
        <v>0</v>
      </c>
      <c r="DI86" s="123">
        <f t="shared" si="62"/>
        <v>0</v>
      </c>
      <c r="DJ86" s="123">
        <f t="shared" si="63"/>
        <v>-245.22399999999999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-65</v>
      </c>
      <c r="D87" s="124">
        <v>0</v>
      </c>
      <c r="E87" s="124">
        <v>0</v>
      </c>
      <c r="F87" s="124">
        <v>-248.45400000000001</v>
      </c>
      <c r="G87" s="124">
        <v>-313.45400000000001</v>
      </c>
      <c r="H87" s="118"/>
      <c r="I87" s="33">
        <v>85</v>
      </c>
      <c r="J87" s="124">
        <v>65</v>
      </c>
      <c r="K87" s="124">
        <v>0</v>
      </c>
      <c r="L87" s="124">
        <v>0</v>
      </c>
      <c r="M87" s="124">
        <v>0</v>
      </c>
      <c r="N87" s="124">
        <v>65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248.45400000000001</v>
      </c>
      <c r="AF87" s="124">
        <v>0</v>
      </c>
      <c r="AG87" s="124">
        <v>0</v>
      </c>
      <c r="AH87" s="124">
        <v>0</v>
      </c>
      <c r="AI87" s="124">
        <v>248.45400000000001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65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-65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248.45400000000001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-248.45400000000001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650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650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2484.54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2484.54</v>
      </c>
      <c r="DF87" s="123">
        <f t="shared" si="59"/>
        <v>313.45400000000001</v>
      </c>
      <c r="DG87" s="123">
        <f t="shared" si="60"/>
        <v>-65</v>
      </c>
      <c r="DH87" s="123">
        <f t="shared" si="61"/>
        <v>0</v>
      </c>
      <c r="DI87" s="123">
        <f t="shared" si="62"/>
        <v>0</v>
      </c>
      <c r="DJ87" s="123">
        <f t="shared" si="63"/>
        <v>-248.45400000000001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-50</v>
      </c>
      <c r="D88" s="124">
        <v>0</v>
      </c>
      <c r="E88" s="124">
        <v>0</v>
      </c>
      <c r="F88" s="124">
        <v>-242.714</v>
      </c>
      <c r="G88" s="124">
        <v>-292.714</v>
      </c>
      <c r="H88" s="118"/>
      <c r="I88" s="33">
        <v>86</v>
      </c>
      <c r="J88" s="124">
        <v>50</v>
      </c>
      <c r="K88" s="124">
        <v>0</v>
      </c>
      <c r="L88" s="124">
        <v>0</v>
      </c>
      <c r="M88" s="124">
        <v>0</v>
      </c>
      <c r="N88" s="124">
        <v>50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242.714</v>
      </c>
      <c r="AF88" s="124">
        <v>0</v>
      </c>
      <c r="AG88" s="124">
        <v>0</v>
      </c>
      <c r="AH88" s="124">
        <v>0</v>
      </c>
      <c r="AI88" s="124">
        <v>242.714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50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-50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242.714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-242.714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500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500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2427.14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2427.14</v>
      </c>
      <c r="DF88" s="123">
        <f t="shared" si="59"/>
        <v>292.714</v>
      </c>
      <c r="DG88" s="123">
        <f t="shared" si="60"/>
        <v>-50</v>
      </c>
      <c r="DH88" s="123">
        <f t="shared" si="61"/>
        <v>0</v>
      </c>
      <c r="DI88" s="123">
        <f t="shared" si="62"/>
        <v>0</v>
      </c>
      <c r="DJ88" s="123">
        <f t="shared" si="63"/>
        <v>-242.714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-30</v>
      </c>
      <c r="D89" s="124">
        <v>0</v>
      </c>
      <c r="E89" s="124">
        <v>0</v>
      </c>
      <c r="F89" s="124">
        <v>-216.714</v>
      </c>
      <c r="G89" s="124">
        <v>-246.714</v>
      </c>
      <c r="H89" s="118"/>
      <c r="I89" s="33">
        <v>87</v>
      </c>
      <c r="J89" s="124">
        <v>30</v>
      </c>
      <c r="K89" s="124">
        <v>0</v>
      </c>
      <c r="L89" s="124">
        <v>0</v>
      </c>
      <c r="M89" s="124">
        <v>0</v>
      </c>
      <c r="N89" s="124">
        <v>30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216.714</v>
      </c>
      <c r="AF89" s="124">
        <v>0</v>
      </c>
      <c r="AG89" s="124">
        <v>0</v>
      </c>
      <c r="AH89" s="124">
        <v>0</v>
      </c>
      <c r="AI89" s="124">
        <v>216.714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-30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216.714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-216.714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300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2167.14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2167.14</v>
      </c>
      <c r="DF89" s="123">
        <f t="shared" si="59"/>
        <v>246.714</v>
      </c>
      <c r="DG89" s="123">
        <f t="shared" si="60"/>
        <v>-30</v>
      </c>
      <c r="DH89" s="123">
        <f t="shared" si="61"/>
        <v>0</v>
      </c>
      <c r="DI89" s="123">
        <f t="shared" si="62"/>
        <v>0</v>
      </c>
      <c r="DJ89" s="123">
        <f t="shared" si="63"/>
        <v>-216.714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-5</v>
      </c>
      <c r="D90" s="124">
        <v>0</v>
      </c>
      <c r="E90" s="124">
        <v>0</v>
      </c>
      <c r="F90" s="124">
        <v>-188.59399999999999</v>
      </c>
      <c r="G90" s="124">
        <v>-193.59399999999999</v>
      </c>
      <c r="H90" s="118"/>
      <c r="I90" s="33">
        <v>88</v>
      </c>
      <c r="J90" s="124">
        <v>5</v>
      </c>
      <c r="K90" s="124">
        <v>0</v>
      </c>
      <c r="L90" s="124">
        <v>0</v>
      </c>
      <c r="M90" s="124">
        <v>0</v>
      </c>
      <c r="N90" s="124">
        <v>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188.59399999999999</v>
      </c>
      <c r="AF90" s="124">
        <v>0</v>
      </c>
      <c r="AG90" s="124">
        <v>0</v>
      </c>
      <c r="AH90" s="124">
        <v>0</v>
      </c>
      <c r="AI90" s="124">
        <v>188.59399999999999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188.59399999999999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-188.59399999999999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1885.94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1885.94</v>
      </c>
      <c r="DF90" s="123">
        <f t="shared" si="59"/>
        <v>193.59399999999999</v>
      </c>
      <c r="DG90" s="123">
        <f t="shared" si="60"/>
        <v>-5</v>
      </c>
      <c r="DH90" s="123">
        <f t="shared" si="61"/>
        <v>0</v>
      </c>
      <c r="DI90" s="123">
        <f t="shared" si="62"/>
        <v>0</v>
      </c>
      <c r="DJ90" s="123">
        <f t="shared" si="63"/>
        <v>-188.59399999999999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-40</v>
      </c>
      <c r="D91" s="124">
        <v>0</v>
      </c>
      <c r="E91" s="124">
        <v>0</v>
      </c>
      <c r="F91" s="124">
        <v>-156.73400000000001</v>
      </c>
      <c r="G91" s="124">
        <v>-196.73400000000001</v>
      </c>
      <c r="H91" s="118"/>
      <c r="I91" s="33">
        <v>89</v>
      </c>
      <c r="J91" s="124">
        <v>40</v>
      </c>
      <c r="K91" s="124">
        <v>0</v>
      </c>
      <c r="L91" s="124">
        <v>0</v>
      </c>
      <c r="M91" s="124">
        <v>0</v>
      </c>
      <c r="N91" s="124">
        <v>40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156.73400000000001</v>
      </c>
      <c r="AF91" s="124">
        <v>0</v>
      </c>
      <c r="AG91" s="124">
        <v>0</v>
      </c>
      <c r="AH91" s="124">
        <v>0</v>
      </c>
      <c r="AI91" s="124">
        <v>156.73400000000001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40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-40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156.73400000000001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-156.73400000000001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400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400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1567.3400000000001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1567.3400000000001</v>
      </c>
      <c r="DF91" s="123">
        <f t="shared" si="59"/>
        <v>196.73400000000001</v>
      </c>
      <c r="DG91" s="123">
        <f t="shared" si="60"/>
        <v>-40</v>
      </c>
      <c r="DH91" s="123">
        <f t="shared" si="61"/>
        <v>0</v>
      </c>
      <c r="DI91" s="123">
        <f t="shared" si="62"/>
        <v>0</v>
      </c>
      <c r="DJ91" s="123">
        <f t="shared" si="63"/>
        <v>-156.73400000000001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-10</v>
      </c>
      <c r="D92" s="124">
        <v>0</v>
      </c>
      <c r="E92" s="124">
        <v>0</v>
      </c>
      <c r="F92" s="124">
        <v>-119.084</v>
      </c>
      <c r="G92" s="124">
        <v>-129.084</v>
      </c>
      <c r="H92" s="118"/>
      <c r="I92" s="33">
        <v>90</v>
      </c>
      <c r="J92" s="124">
        <v>10</v>
      </c>
      <c r="K92" s="124">
        <v>0</v>
      </c>
      <c r="L92" s="124">
        <v>0</v>
      </c>
      <c r="M92" s="124">
        <v>0</v>
      </c>
      <c r="N92" s="124">
        <v>10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119.084</v>
      </c>
      <c r="AF92" s="124">
        <v>0</v>
      </c>
      <c r="AG92" s="124">
        <v>0</v>
      </c>
      <c r="AH92" s="124">
        <v>0</v>
      </c>
      <c r="AI92" s="124">
        <v>119.084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119.084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-119.084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1190.8400000000001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1190.8400000000001</v>
      </c>
      <c r="DF92" s="123">
        <f t="shared" si="59"/>
        <v>129.084</v>
      </c>
      <c r="DG92" s="123">
        <f t="shared" si="60"/>
        <v>-10</v>
      </c>
      <c r="DH92" s="123">
        <f t="shared" si="61"/>
        <v>0</v>
      </c>
      <c r="DI92" s="123">
        <f t="shared" si="62"/>
        <v>0</v>
      </c>
      <c r="DJ92" s="123">
        <f t="shared" si="63"/>
        <v>-119.084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-15</v>
      </c>
      <c r="D93" s="124">
        <v>0</v>
      </c>
      <c r="E93" s="124">
        <v>0</v>
      </c>
      <c r="F93" s="124">
        <v>-93.414000000000001</v>
      </c>
      <c r="G93" s="124">
        <v>-108.414</v>
      </c>
      <c r="H93" s="118"/>
      <c r="I93" s="33">
        <v>91</v>
      </c>
      <c r="J93" s="124">
        <v>15</v>
      </c>
      <c r="K93" s="124">
        <v>0</v>
      </c>
      <c r="L93" s="124">
        <v>0</v>
      </c>
      <c r="M93" s="124">
        <v>0</v>
      </c>
      <c r="N93" s="124">
        <v>15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93.414000000000001</v>
      </c>
      <c r="AF93" s="124">
        <v>0</v>
      </c>
      <c r="AG93" s="124">
        <v>0</v>
      </c>
      <c r="AH93" s="124">
        <v>0</v>
      </c>
      <c r="AI93" s="124">
        <v>93.414000000000001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93.414000000000001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-93.414000000000001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934.14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934.14</v>
      </c>
      <c r="DF93" s="123">
        <f t="shared" si="59"/>
        <v>108.414</v>
      </c>
      <c r="DG93" s="123">
        <f t="shared" si="60"/>
        <v>-15</v>
      </c>
      <c r="DH93" s="123">
        <f t="shared" si="61"/>
        <v>0</v>
      </c>
      <c r="DI93" s="123">
        <f t="shared" si="62"/>
        <v>0</v>
      </c>
      <c r="DJ93" s="123">
        <f t="shared" si="63"/>
        <v>-93.414000000000001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-5</v>
      </c>
      <c r="D94" s="124">
        <v>0</v>
      </c>
      <c r="E94" s="124">
        <v>0</v>
      </c>
      <c r="F94" s="124">
        <v>0</v>
      </c>
      <c r="G94" s="124">
        <v>-5</v>
      </c>
      <c r="H94" s="118"/>
      <c r="I94" s="33">
        <v>92</v>
      </c>
      <c r="J94" s="124">
        <v>5</v>
      </c>
      <c r="K94" s="124">
        <v>0</v>
      </c>
      <c r="L94" s="124">
        <v>0</v>
      </c>
      <c r="M94" s="124">
        <v>0</v>
      </c>
      <c r="N94" s="124">
        <v>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5</v>
      </c>
      <c r="DG94" s="123">
        <f t="shared" si="60"/>
        <v>-5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0.17299275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-0.17299275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0.65920749999999995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-0.65920749999999995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0.17299275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0.17299275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0.65920749999999995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0.65920749999999995</v>
      </c>
      <c r="DE99" s="128"/>
      <c r="DF99" s="123">
        <f t="shared" si="59"/>
        <v>0.83220024999999997</v>
      </c>
      <c r="DG99" s="123">
        <f t="shared" si="60"/>
        <v>-0.17299275</v>
      </c>
      <c r="DH99" s="123">
        <f t="shared" si="61"/>
        <v>0</v>
      </c>
      <c r="DI99" s="123">
        <f t="shared" si="62"/>
        <v>0</v>
      </c>
      <c r="DJ99" s="123">
        <f t="shared" si="63"/>
        <v>-0.65920749999999995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44774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44774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C11" sqref="C11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5.97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5.97</v>
      </c>
      <c r="W3">
        <v>0</v>
      </c>
      <c r="X3">
        <v>0</v>
      </c>
      <c r="Y3">
        <v>0</v>
      </c>
      <c r="Z3">
        <v>5.97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5.78</v>
      </c>
      <c r="N4" s="115">
        <v>0</v>
      </c>
      <c r="O4" s="88">
        <v>-4</v>
      </c>
      <c r="P4" s="88">
        <v>0</v>
      </c>
      <c r="Q4" s="88">
        <v>0</v>
      </c>
      <c r="R4" s="88">
        <v>0</v>
      </c>
      <c r="S4" s="116">
        <v>0</v>
      </c>
      <c r="U4" s="115">
        <v>-4</v>
      </c>
      <c r="V4" s="116">
        <v>5.78</v>
      </c>
      <c r="W4">
        <v>0</v>
      </c>
      <c r="X4">
        <v>-4</v>
      </c>
      <c r="Y4">
        <v>0</v>
      </c>
      <c r="Z4">
        <v>5.78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6.26</v>
      </c>
      <c r="N5" s="115">
        <v>0</v>
      </c>
      <c r="O5" s="88">
        <v>-39</v>
      </c>
      <c r="P5" s="88">
        <v>0</v>
      </c>
      <c r="Q5" s="88">
        <v>0</v>
      </c>
      <c r="R5" s="88">
        <v>0</v>
      </c>
      <c r="S5" s="116">
        <v>0</v>
      </c>
      <c r="U5" s="115">
        <v>-39</v>
      </c>
      <c r="V5" s="116">
        <v>6.26</v>
      </c>
      <c r="W5">
        <v>0</v>
      </c>
      <c r="X5">
        <v>-39</v>
      </c>
      <c r="Y5">
        <v>0</v>
      </c>
      <c r="Z5">
        <v>6.26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4.43</v>
      </c>
      <c r="N6" s="115">
        <v>0</v>
      </c>
      <c r="O6" s="88">
        <v>-59</v>
      </c>
      <c r="P6" s="88">
        <v>0</v>
      </c>
      <c r="Q6" s="88">
        <v>0</v>
      </c>
      <c r="R6" s="88">
        <v>0</v>
      </c>
      <c r="S6" s="116">
        <v>0</v>
      </c>
      <c r="U6" s="115">
        <v>-59</v>
      </c>
      <c r="V6" s="116">
        <v>4.43</v>
      </c>
      <c r="W6">
        <v>0</v>
      </c>
      <c r="X6">
        <v>-59</v>
      </c>
      <c r="Y6">
        <v>0</v>
      </c>
      <c r="Z6">
        <v>4.43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4.53</v>
      </c>
      <c r="N7" s="115">
        <v>0</v>
      </c>
      <c r="O7" s="88">
        <v>-79</v>
      </c>
      <c r="P7" s="88">
        <v>0</v>
      </c>
      <c r="Q7" s="88">
        <v>0</v>
      </c>
      <c r="R7" s="88">
        <v>0</v>
      </c>
      <c r="S7" s="116">
        <v>0</v>
      </c>
      <c r="U7" s="115">
        <v>-79</v>
      </c>
      <c r="V7" s="116">
        <v>4.53</v>
      </c>
      <c r="W7">
        <v>0</v>
      </c>
      <c r="X7">
        <v>-79</v>
      </c>
      <c r="Y7">
        <v>0</v>
      </c>
      <c r="Z7">
        <v>4.53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-99</v>
      </c>
      <c r="P8" s="88">
        <v>0</v>
      </c>
      <c r="Q8" s="88">
        <v>0</v>
      </c>
      <c r="R8" s="88">
        <v>0</v>
      </c>
      <c r="S8" s="116">
        <v>0</v>
      </c>
      <c r="U8" s="115">
        <v>-99</v>
      </c>
      <c r="V8" s="116">
        <v>0</v>
      </c>
      <c r="W8">
        <v>0</v>
      </c>
      <c r="X8">
        <v>-99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3.08</v>
      </c>
      <c r="N9" s="115">
        <v>0</v>
      </c>
      <c r="O9" s="88">
        <v>-124</v>
      </c>
      <c r="P9" s="88">
        <v>-16</v>
      </c>
      <c r="Q9" s="88">
        <v>0</v>
      </c>
      <c r="R9" s="88">
        <v>0</v>
      </c>
      <c r="S9" s="116">
        <v>0</v>
      </c>
      <c r="U9" s="115">
        <v>-140</v>
      </c>
      <c r="V9" s="116">
        <v>3.08</v>
      </c>
      <c r="W9">
        <v>0</v>
      </c>
      <c r="X9">
        <v>-124</v>
      </c>
      <c r="Y9">
        <v>0</v>
      </c>
      <c r="Z9">
        <v>3.08</v>
      </c>
      <c r="AA9">
        <v>-16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2.99</v>
      </c>
      <c r="N10" s="115">
        <v>0</v>
      </c>
      <c r="O10" s="88">
        <v>-149</v>
      </c>
      <c r="P10" s="88">
        <v>-37</v>
      </c>
      <c r="Q10" s="88">
        <v>0</v>
      </c>
      <c r="R10" s="88">
        <v>0</v>
      </c>
      <c r="S10" s="116">
        <v>0</v>
      </c>
      <c r="U10" s="115">
        <v>-186</v>
      </c>
      <c r="V10" s="116">
        <v>2.99</v>
      </c>
      <c r="W10">
        <v>0</v>
      </c>
      <c r="X10">
        <v>-149</v>
      </c>
      <c r="Y10">
        <v>0</v>
      </c>
      <c r="Z10">
        <v>2.99</v>
      </c>
      <c r="AA10">
        <v>-37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7.42</v>
      </c>
      <c r="N11" s="115">
        <v>0</v>
      </c>
      <c r="O11" s="88">
        <v>-112</v>
      </c>
      <c r="P11" s="88">
        <v>0</v>
      </c>
      <c r="Q11" s="88">
        <v>0</v>
      </c>
      <c r="R11" s="88">
        <v>0</v>
      </c>
      <c r="S11" s="116">
        <v>0</v>
      </c>
      <c r="U11" s="115">
        <v>-112</v>
      </c>
      <c r="V11" s="116">
        <v>7.42</v>
      </c>
      <c r="W11">
        <v>0</v>
      </c>
      <c r="X11">
        <v>-112</v>
      </c>
      <c r="Y11">
        <v>0</v>
      </c>
      <c r="Z11">
        <v>7.42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2.99</v>
      </c>
      <c r="N12" s="115">
        <v>0</v>
      </c>
      <c r="O12" s="88">
        <v>-127</v>
      </c>
      <c r="P12" s="88">
        <v>-2</v>
      </c>
      <c r="Q12" s="88">
        <v>0</v>
      </c>
      <c r="R12" s="88">
        <v>0</v>
      </c>
      <c r="S12" s="116">
        <v>0</v>
      </c>
      <c r="U12" s="115">
        <v>-129</v>
      </c>
      <c r="V12" s="116">
        <v>2.99</v>
      </c>
      <c r="W12">
        <v>0</v>
      </c>
      <c r="X12">
        <v>-127</v>
      </c>
      <c r="Y12">
        <v>0</v>
      </c>
      <c r="Z12">
        <v>2.99</v>
      </c>
      <c r="AA12">
        <v>-2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3.28</v>
      </c>
      <c r="N13" s="115">
        <v>0</v>
      </c>
      <c r="O13" s="88">
        <v>-142</v>
      </c>
      <c r="P13" s="88">
        <v>-20</v>
      </c>
      <c r="Q13" s="88">
        <v>0</v>
      </c>
      <c r="R13" s="88">
        <v>0</v>
      </c>
      <c r="S13" s="116">
        <v>0</v>
      </c>
      <c r="U13" s="115">
        <v>-162</v>
      </c>
      <c r="V13" s="116">
        <v>3.28</v>
      </c>
      <c r="W13">
        <v>0</v>
      </c>
      <c r="X13">
        <v>-142</v>
      </c>
      <c r="Y13">
        <v>0</v>
      </c>
      <c r="Z13">
        <v>3.28</v>
      </c>
      <c r="AA13">
        <v>-20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4.43</v>
      </c>
      <c r="N14" s="115">
        <v>0</v>
      </c>
      <c r="O14" s="88">
        <v>-192</v>
      </c>
      <c r="P14" s="88">
        <v>-37</v>
      </c>
      <c r="Q14" s="88">
        <v>0</v>
      </c>
      <c r="R14" s="88">
        <v>0</v>
      </c>
      <c r="S14" s="116">
        <v>0</v>
      </c>
      <c r="U14" s="115">
        <v>-229</v>
      </c>
      <c r="V14" s="116">
        <v>4.43</v>
      </c>
      <c r="W14">
        <v>0</v>
      </c>
      <c r="X14">
        <v>-192</v>
      </c>
      <c r="Y14">
        <v>0</v>
      </c>
      <c r="Z14">
        <v>4.43</v>
      </c>
      <c r="AA14">
        <v>-37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-192</v>
      </c>
      <c r="P15" s="88">
        <v>-56</v>
      </c>
      <c r="Q15" s="88">
        <v>0</v>
      </c>
      <c r="R15" s="88">
        <v>0</v>
      </c>
      <c r="S15" s="116">
        <v>0</v>
      </c>
      <c r="U15" s="115">
        <v>-248</v>
      </c>
      <c r="V15" s="116">
        <v>0</v>
      </c>
      <c r="W15">
        <v>0</v>
      </c>
      <c r="X15">
        <v>-192</v>
      </c>
      <c r="Y15">
        <v>0</v>
      </c>
      <c r="Z15">
        <v>0</v>
      </c>
      <c r="AA15">
        <v>-56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4.43</v>
      </c>
      <c r="N16" s="115">
        <v>0</v>
      </c>
      <c r="O16" s="88">
        <v>-186</v>
      </c>
      <c r="P16" s="88">
        <v>-71</v>
      </c>
      <c r="Q16" s="88">
        <v>0</v>
      </c>
      <c r="R16" s="88">
        <v>0</v>
      </c>
      <c r="S16" s="116">
        <v>0</v>
      </c>
      <c r="U16" s="115">
        <v>-257</v>
      </c>
      <c r="V16" s="116">
        <v>4.43</v>
      </c>
      <c r="W16">
        <v>0</v>
      </c>
      <c r="X16">
        <v>-186</v>
      </c>
      <c r="Y16">
        <v>0</v>
      </c>
      <c r="Z16">
        <v>4.43</v>
      </c>
      <c r="AA16">
        <v>-71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4.62</v>
      </c>
      <c r="N17" s="115">
        <v>0</v>
      </c>
      <c r="O17" s="88">
        <v>-191</v>
      </c>
      <c r="P17" s="88">
        <v>-86</v>
      </c>
      <c r="Q17" s="88">
        <v>0</v>
      </c>
      <c r="R17" s="88">
        <v>0</v>
      </c>
      <c r="S17" s="116">
        <v>0</v>
      </c>
      <c r="U17" s="115">
        <v>-277</v>
      </c>
      <c r="V17" s="116">
        <v>4.62</v>
      </c>
      <c r="W17">
        <v>0</v>
      </c>
      <c r="X17">
        <v>-191</v>
      </c>
      <c r="Y17">
        <v>0</v>
      </c>
      <c r="Z17">
        <v>4.62</v>
      </c>
      <c r="AA17">
        <v>-86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10.210000000000001</v>
      </c>
      <c r="N18" s="115">
        <v>0</v>
      </c>
      <c r="O18" s="88">
        <v>-201</v>
      </c>
      <c r="P18" s="88">
        <v>-105</v>
      </c>
      <c r="Q18" s="88">
        <v>0</v>
      </c>
      <c r="R18" s="88">
        <v>0</v>
      </c>
      <c r="S18" s="116">
        <v>0</v>
      </c>
      <c r="U18" s="115">
        <v>-306</v>
      </c>
      <c r="V18" s="116">
        <v>10.210000000000001</v>
      </c>
      <c r="W18">
        <v>0</v>
      </c>
      <c r="X18">
        <v>-201</v>
      </c>
      <c r="Y18">
        <v>0</v>
      </c>
      <c r="Z18">
        <v>10.210000000000001</v>
      </c>
      <c r="AA18">
        <v>-105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4.91</v>
      </c>
      <c r="N19" s="115">
        <v>0</v>
      </c>
      <c r="O19" s="88">
        <v>-222</v>
      </c>
      <c r="P19" s="88">
        <v>-119</v>
      </c>
      <c r="Q19" s="88">
        <v>0</v>
      </c>
      <c r="R19" s="88">
        <v>0</v>
      </c>
      <c r="S19" s="116">
        <v>0</v>
      </c>
      <c r="U19" s="115">
        <v>-341</v>
      </c>
      <c r="V19" s="116">
        <v>4.91</v>
      </c>
      <c r="W19">
        <v>0</v>
      </c>
      <c r="X19">
        <v>-222</v>
      </c>
      <c r="Y19">
        <v>0</v>
      </c>
      <c r="Z19">
        <v>4.91</v>
      </c>
      <c r="AA19">
        <v>-119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7.22</v>
      </c>
      <c r="N20" s="115">
        <v>0</v>
      </c>
      <c r="O20" s="88">
        <v>-232</v>
      </c>
      <c r="P20" s="88">
        <v>-127</v>
      </c>
      <c r="Q20" s="88">
        <v>0</v>
      </c>
      <c r="R20" s="88">
        <v>0</v>
      </c>
      <c r="S20" s="116">
        <v>0</v>
      </c>
      <c r="U20" s="115">
        <v>-359</v>
      </c>
      <c r="V20" s="116">
        <v>7.22</v>
      </c>
      <c r="W20">
        <v>0</v>
      </c>
      <c r="X20">
        <v>-232</v>
      </c>
      <c r="Y20">
        <v>0</v>
      </c>
      <c r="Z20">
        <v>7.22</v>
      </c>
      <c r="AA20">
        <v>-127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8.57</v>
      </c>
      <c r="N21" s="115">
        <v>0</v>
      </c>
      <c r="O21" s="88">
        <v>-237</v>
      </c>
      <c r="P21" s="88">
        <v>-131</v>
      </c>
      <c r="Q21" s="88">
        <v>0</v>
      </c>
      <c r="R21" s="88">
        <v>0</v>
      </c>
      <c r="S21" s="116">
        <v>0</v>
      </c>
      <c r="U21" s="115">
        <v>-368</v>
      </c>
      <c r="V21" s="116">
        <v>8.57</v>
      </c>
      <c r="W21">
        <v>0</v>
      </c>
      <c r="X21">
        <v>-237</v>
      </c>
      <c r="Y21">
        <v>0</v>
      </c>
      <c r="Z21">
        <v>8.57</v>
      </c>
      <c r="AA21">
        <v>-131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2.02</v>
      </c>
      <c r="N22" s="115">
        <v>0</v>
      </c>
      <c r="O22" s="88">
        <v>-292</v>
      </c>
      <c r="P22" s="88">
        <v>-142</v>
      </c>
      <c r="Q22" s="88">
        <v>0</v>
      </c>
      <c r="R22" s="88">
        <v>0</v>
      </c>
      <c r="S22" s="116">
        <v>0</v>
      </c>
      <c r="U22" s="115">
        <v>-434</v>
      </c>
      <c r="V22" s="116">
        <v>2.02</v>
      </c>
      <c r="W22">
        <v>0</v>
      </c>
      <c r="X22">
        <v>-292</v>
      </c>
      <c r="Y22">
        <v>0</v>
      </c>
      <c r="Z22">
        <v>2.02</v>
      </c>
      <c r="AA22">
        <v>-142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</v>
      </c>
      <c r="N23" s="115">
        <v>0</v>
      </c>
      <c r="O23" s="88">
        <v>-294</v>
      </c>
      <c r="P23" s="88">
        <v>-150</v>
      </c>
      <c r="Q23" s="88">
        <v>0</v>
      </c>
      <c r="R23" s="88">
        <v>0</v>
      </c>
      <c r="S23" s="116">
        <v>0</v>
      </c>
      <c r="U23" s="115">
        <v>-444</v>
      </c>
      <c r="V23" s="116">
        <v>13.2</v>
      </c>
      <c r="W23">
        <v>0</v>
      </c>
      <c r="X23">
        <v>-294</v>
      </c>
      <c r="Y23">
        <v>0</v>
      </c>
      <c r="Z23">
        <v>13.2</v>
      </c>
      <c r="AA23">
        <v>-150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11.75</v>
      </c>
      <c r="N24" s="115">
        <v>0</v>
      </c>
      <c r="O24" s="88">
        <v>-309</v>
      </c>
      <c r="P24" s="88">
        <v>-161</v>
      </c>
      <c r="Q24" s="88">
        <v>0</v>
      </c>
      <c r="R24" s="88">
        <v>0</v>
      </c>
      <c r="S24" s="116">
        <v>0</v>
      </c>
      <c r="U24" s="115">
        <v>-470</v>
      </c>
      <c r="V24" s="116">
        <v>11.75</v>
      </c>
      <c r="W24">
        <v>0</v>
      </c>
      <c r="X24">
        <v>-309</v>
      </c>
      <c r="Y24">
        <v>0</v>
      </c>
      <c r="Z24">
        <v>11.75</v>
      </c>
      <c r="AA24">
        <v>-161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</v>
      </c>
      <c r="N25" s="115">
        <v>0</v>
      </c>
      <c r="O25" s="88">
        <v>-314</v>
      </c>
      <c r="P25" s="88">
        <v>-234.67</v>
      </c>
      <c r="Q25" s="88">
        <v>0</v>
      </c>
      <c r="R25" s="88">
        <v>0</v>
      </c>
      <c r="S25" s="116">
        <v>0</v>
      </c>
      <c r="U25" s="115">
        <v>-548.66999999999996</v>
      </c>
      <c r="V25" s="116">
        <v>13.2</v>
      </c>
      <c r="W25">
        <v>0</v>
      </c>
      <c r="X25">
        <v>-314</v>
      </c>
      <c r="Y25">
        <v>0</v>
      </c>
      <c r="Z25">
        <v>13.2</v>
      </c>
      <c r="AA25">
        <v>-234.67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10.4</v>
      </c>
      <c r="N26" s="115">
        <v>0</v>
      </c>
      <c r="O26" s="88">
        <v>-368</v>
      </c>
      <c r="P26" s="88">
        <v>-370</v>
      </c>
      <c r="Q26" s="88">
        <v>0</v>
      </c>
      <c r="R26" s="88">
        <v>0</v>
      </c>
      <c r="S26" s="116">
        <v>0</v>
      </c>
      <c r="U26" s="115">
        <v>-738</v>
      </c>
      <c r="V26" s="116">
        <v>10.4</v>
      </c>
      <c r="W26">
        <v>0</v>
      </c>
      <c r="X26">
        <v>-368</v>
      </c>
      <c r="Y26">
        <v>0</v>
      </c>
      <c r="Z26">
        <v>10.4</v>
      </c>
      <c r="AA26">
        <v>-370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10.69</v>
      </c>
      <c r="N27" s="115">
        <v>0</v>
      </c>
      <c r="O27" s="88">
        <v>-239</v>
      </c>
      <c r="P27" s="88">
        <v>-374</v>
      </c>
      <c r="Q27" s="88">
        <v>0</v>
      </c>
      <c r="R27" s="88">
        <v>0</v>
      </c>
      <c r="S27" s="116">
        <v>0</v>
      </c>
      <c r="U27" s="115">
        <v>-613</v>
      </c>
      <c r="V27" s="116">
        <v>10.69</v>
      </c>
      <c r="W27">
        <v>0</v>
      </c>
      <c r="X27">
        <v>-239</v>
      </c>
      <c r="Y27">
        <v>0</v>
      </c>
      <c r="Z27">
        <v>10.69</v>
      </c>
      <c r="AA27">
        <v>-374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</v>
      </c>
      <c r="N28" s="115">
        <v>0</v>
      </c>
      <c r="O28" s="88">
        <v>-298</v>
      </c>
      <c r="P28" s="88">
        <v>-383</v>
      </c>
      <c r="Q28" s="88">
        <v>0</v>
      </c>
      <c r="R28" s="88">
        <v>0</v>
      </c>
      <c r="S28" s="116">
        <v>0</v>
      </c>
      <c r="U28" s="115">
        <v>-681</v>
      </c>
      <c r="V28" s="116">
        <v>13.2</v>
      </c>
      <c r="W28">
        <v>0</v>
      </c>
      <c r="X28">
        <v>-298</v>
      </c>
      <c r="Y28">
        <v>0</v>
      </c>
      <c r="Z28">
        <v>13.2</v>
      </c>
      <c r="AA28">
        <v>-383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6.07</v>
      </c>
      <c r="N29" s="115">
        <v>0</v>
      </c>
      <c r="O29" s="88">
        <v>-298</v>
      </c>
      <c r="P29" s="88">
        <v>-394</v>
      </c>
      <c r="Q29" s="88">
        <v>0</v>
      </c>
      <c r="R29" s="88">
        <v>0</v>
      </c>
      <c r="S29" s="116">
        <v>0</v>
      </c>
      <c r="U29" s="115">
        <v>-692</v>
      </c>
      <c r="V29" s="116">
        <v>6.07</v>
      </c>
      <c r="W29">
        <v>0</v>
      </c>
      <c r="X29">
        <v>-298</v>
      </c>
      <c r="Y29">
        <v>0</v>
      </c>
      <c r="Z29">
        <v>6.07</v>
      </c>
      <c r="AA29">
        <v>-394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</v>
      </c>
      <c r="N30" s="115">
        <v>0</v>
      </c>
      <c r="O30" s="88">
        <v>-303</v>
      </c>
      <c r="P30" s="88">
        <v>-407</v>
      </c>
      <c r="Q30" s="88">
        <v>0</v>
      </c>
      <c r="R30" s="88">
        <v>0</v>
      </c>
      <c r="S30" s="116">
        <v>0</v>
      </c>
      <c r="U30" s="115">
        <v>-710</v>
      </c>
      <c r="V30" s="116">
        <v>13.2</v>
      </c>
      <c r="W30">
        <v>0</v>
      </c>
      <c r="X30">
        <v>-303</v>
      </c>
      <c r="Y30">
        <v>0</v>
      </c>
      <c r="Z30">
        <v>13.2</v>
      </c>
      <c r="AA30">
        <v>-407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13.2</v>
      </c>
      <c r="N31" s="115">
        <v>0</v>
      </c>
      <c r="O31" s="88">
        <v>-308</v>
      </c>
      <c r="P31" s="88">
        <v>-414</v>
      </c>
      <c r="Q31" s="88">
        <v>0</v>
      </c>
      <c r="R31" s="88">
        <v>0</v>
      </c>
      <c r="S31" s="116">
        <v>0</v>
      </c>
      <c r="U31" s="115">
        <v>-722</v>
      </c>
      <c r="V31" s="116">
        <v>13.2</v>
      </c>
      <c r="W31">
        <v>0</v>
      </c>
      <c r="X31">
        <v>-308</v>
      </c>
      <c r="Y31">
        <v>0</v>
      </c>
      <c r="Z31">
        <v>13.2</v>
      </c>
      <c r="AA31">
        <v>-414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</v>
      </c>
      <c r="N32" s="115">
        <v>0</v>
      </c>
      <c r="O32" s="88">
        <v>-318</v>
      </c>
      <c r="P32" s="88">
        <v>-423</v>
      </c>
      <c r="Q32" s="88">
        <v>0</v>
      </c>
      <c r="R32" s="88">
        <v>0</v>
      </c>
      <c r="S32" s="116">
        <v>0</v>
      </c>
      <c r="U32" s="115">
        <v>-741</v>
      </c>
      <c r="V32" s="116">
        <v>13.2</v>
      </c>
      <c r="W32">
        <v>0</v>
      </c>
      <c r="X32">
        <v>-318</v>
      </c>
      <c r="Y32">
        <v>0</v>
      </c>
      <c r="Z32">
        <v>13.2</v>
      </c>
      <c r="AA32">
        <v>-423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9.83</v>
      </c>
      <c r="N33" s="115">
        <v>0</v>
      </c>
      <c r="O33" s="88">
        <v>-323</v>
      </c>
      <c r="P33" s="88">
        <v>-427</v>
      </c>
      <c r="Q33" s="88">
        <v>0</v>
      </c>
      <c r="R33" s="88">
        <v>0</v>
      </c>
      <c r="S33" s="116">
        <v>0</v>
      </c>
      <c r="U33" s="115">
        <v>-750</v>
      </c>
      <c r="V33" s="116">
        <v>9.83</v>
      </c>
      <c r="W33">
        <v>0</v>
      </c>
      <c r="X33">
        <v>-323</v>
      </c>
      <c r="Y33">
        <v>0</v>
      </c>
      <c r="Z33">
        <v>9.83</v>
      </c>
      <c r="AA33">
        <v>-427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10.11</v>
      </c>
      <c r="N34" s="115">
        <v>0</v>
      </c>
      <c r="O34" s="88">
        <v>-284</v>
      </c>
      <c r="P34" s="88">
        <v>-429.91</v>
      </c>
      <c r="Q34" s="88">
        <v>0</v>
      </c>
      <c r="R34" s="88">
        <v>0</v>
      </c>
      <c r="S34" s="116">
        <v>0</v>
      </c>
      <c r="U34" s="115">
        <v>-713.91</v>
      </c>
      <c r="V34" s="116">
        <v>10.11</v>
      </c>
      <c r="W34">
        <v>0</v>
      </c>
      <c r="X34">
        <v>-284</v>
      </c>
      <c r="Y34">
        <v>0</v>
      </c>
      <c r="Z34">
        <v>10.11</v>
      </c>
      <c r="AA34">
        <v>-429.91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12.14</v>
      </c>
      <c r="N35" s="115">
        <v>0</v>
      </c>
      <c r="O35" s="88">
        <v>-284</v>
      </c>
      <c r="P35" s="88">
        <v>-243</v>
      </c>
      <c r="Q35" s="88">
        <v>0</v>
      </c>
      <c r="R35" s="88">
        <v>0</v>
      </c>
      <c r="S35" s="116">
        <v>0</v>
      </c>
      <c r="U35" s="115">
        <v>-527</v>
      </c>
      <c r="V35" s="116">
        <v>12.14</v>
      </c>
      <c r="W35">
        <v>0</v>
      </c>
      <c r="X35">
        <v>-284</v>
      </c>
      <c r="Y35">
        <v>0</v>
      </c>
      <c r="Z35">
        <v>12.14</v>
      </c>
      <c r="AA35">
        <v>-243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6.94</v>
      </c>
      <c r="N36" s="115">
        <v>0</v>
      </c>
      <c r="O36" s="88">
        <v>-289</v>
      </c>
      <c r="P36" s="88">
        <v>-244</v>
      </c>
      <c r="Q36" s="88">
        <v>0</v>
      </c>
      <c r="R36" s="88">
        <v>0</v>
      </c>
      <c r="S36" s="116">
        <v>0</v>
      </c>
      <c r="U36" s="115">
        <v>-533</v>
      </c>
      <c r="V36" s="116">
        <v>6.94</v>
      </c>
      <c r="W36">
        <v>0</v>
      </c>
      <c r="X36">
        <v>-289</v>
      </c>
      <c r="Y36">
        <v>0</v>
      </c>
      <c r="Z36">
        <v>6.94</v>
      </c>
      <c r="AA36">
        <v>-244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</v>
      </c>
      <c r="N37" s="115">
        <v>0</v>
      </c>
      <c r="O37" s="88">
        <v>-299</v>
      </c>
      <c r="P37" s="88">
        <v>-246</v>
      </c>
      <c r="Q37" s="88">
        <v>0</v>
      </c>
      <c r="R37" s="88">
        <v>0</v>
      </c>
      <c r="S37" s="116">
        <v>0</v>
      </c>
      <c r="U37" s="115">
        <v>-545</v>
      </c>
      <c r="V37" s="116">
        <v>13.2</v>
      </c>
      <c r="W37">
        <v>0</v>
      </c>
      <c r="X37">
        <v>-299</v>
      </c>
      <c r="Y37">
        <v>0</v>
      </c>
      <c r="Z37">
        <v>13.2</v>
      </c>
      <c r="AA37">
        <v>-246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</v>
      </c>
      <c r="N38" s="115">
        <v>0</v>
      </c>
      <c r="O38" s="88">
        <v>-314</v>
      </c>
      <c r="P38" s="88">
        <v>-236</v>
      </c>
      <c r="Q38" s="88">
        <v>0</v>
      </c>
      <c r="R38" s="88">
        <v>0</v>
      </c>
      <c r="S38" s="116">
        <v>0</v>
      </c>
      <c r="U38" s="115">
        <v>-550</v>
      </c>
      <c r="V38" s="116">
        <v>13.2</v>
      </c>
      <c r="W38">
        <v>0</v>
      </c>
      <c r="X38">
        <v>-314</v>
      </c>
      <c r="Y38">
        <v>0</v>
      </c>
      <c r="Z38">
        <v>13.2</v>
      </c>
      <c r="AA38">
        <v>-236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</v>
      </c>
      <c r="N39" s="115">
        <v>0</v>
      </c>
      <c r="O39" s="88">
        <v>-287</v>
      </c>
      <c r="P39" s="88">
        <v>-212</v>
      </c>
      <c r="Q39" s="88">
        <v>0</v>
      </c>
      <c r="R39" s="88">
        <v>0</v>
      </c>
      <c r="S39" s="116">
        <v>0</v>
      </c>
      <c r="U39" s="115">
        <v>-499</v>
      </c>
      <c r="V39" s="116">
        <v>13.2</v>
      </c>
      <c r="W39">
        <v>0</v>
      </c>
      <c r="X39">
        <v>-287</v>
      </c>
      <c r="Y39">
        <v>0</v>
      </c>
      <c r="Z39">
        <v>13.2</v>
      </c>
      <c r="AA39">
        <v>-212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13.2</v>
      </c>
      <c r="N40" s="115">
        <v>0</v>
      </c>
      <c r="O40" s="88">
        <v>-262</v>
      </c>
      <c r="P40" s="88">
        <v>-169</v>
      </c>
      <c r="Q40" s="88">
        <v>0</v>
      </c>
      <c r="R40" s="88">
        <v>0</v>
      </c>
      <c r="S40" s="116">
        <v>0</v>
      </c>
      <c r="U40" s="115">
        <v>-431</v>
      </c>
      <c r="V40" s="116">
        <v>13.2</v>
      </c>
      <c r="W40">
        <v>0</v>
      </c>
      <c r="X40">
        <v>-262</v>
      </c>
      <c r="Y40">
        <v>0</v>
      </c>
      <c r="Z40">
        <v>13.2</v>
      </c>
      <c r="AA40">
        <v>-169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13.2</v>
      </c>
      <c r="N41" s="115">
        <v>0</v>
      </c>
      <c r="O41" s="88">
        <v>-249</v>
      </c>
      <c r="P41" s="88">
        <v>-124</v>
      </c>
      <c r="Q41" s="88">
        <v>0</v>
      </c>
      <c r="R41" s="88">
        <v>0</v>
      </c>
      <c r="S41" s="116">
        <v>0</v>
      </c>
      <c r="U41" s="115">
        <v>-373</v>
      </c>
      <c r="V41" s="116">
        <v>13.2</v>
      </c>
      <c r="W41">
        <v>0</v>
      </c>
      <c r="X41">
        <v>-249</v>
      </c>
      <c r="Y41">
        <v>0</v>
      </c>
      <c r="Z41">
        <v>13.2</v>
      </c>
      <c r="AA41">
        <v>-124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13.2</v>
      </c>
      <c r="N42" s="115">
        <v>0</v>
      </c>
      <c r="O42" s="88">
        <v>-232</v>
      </c>
      <c r="P42" s="88">
        <v>-88</v>
      </c>
      <c r="Q42" s="88">
        <v>0</v>
      </c>
      <c r="R42" s="88">
        <v>0</v>
      </c>
      <c r="S42" s="116">
        <v>0</v>
      </c>
      <c r="U42" s="115">
        <v>-320</v>
      </c>
      <c r="V42" s="116">
        <v>13.2</v>
      </c>
      <c r="W42">
        <v>0</v>
      </c>
      <c r="X42">
        <v>-232</v>
      </c>
      <c r="Y42">
        <v>0</v>
      </c>
      <c r="Z42">
        <v>13.2</v>
      </c>
      <c r="AA42">
        <v>-88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6.07</v>
      </c>
      <c r="N43" s="115">
        <v>0</v>
      </c>
      <c r="O43" s="88">
        <v>-156</v>
      </c>
      <c r="P43" s="88">
        <v>-64</v>
      </c>
      <c r="Q43" s="88">
        <v>0</v>
      </c>
      <c r="R43" s="88">
        <v>0</v>
      </c>
      <c r="S43" s="116">
        <v>0</v>
      </c>
      <c r="U43" s="115">
        <v>-220</v>
      </c>
      <c r="V43" s="116">
        <v>6.07</v>
      </c>
      <c r="W43">
        <v>0</v>
      </c>
      <c r="X43">
        <v>-156</v>
      </c>
      <c r="Y43">
        <v>0</v>
      </c>
      <c r="Z43">
        <v>6.07</v>
      </c>
      <c r="AA43">
        <v>-64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</v>
      </c>
      <c r="N44" s="115">
        <v>0</v>
      </c>
      <c r="O44" s="88">
        <v>-141</v>
      </c>
      <c r="P44" s="88">
        <v>-47</v>
      </c>
      <c r="Q44" s="88">
        <v>0</v>
      </c>
      <c r="R44" s="88">
        <v>0</v>
      </c>
      <c r="S44" s="116">
        <v>0</v>
      </c>
      <c r="U44" s="115">
        <v>-188</v>
      </c>
      <c r="V44" s="116">
        <v>13.2</v>
      </c>
      <c r="W44">
        <v>0</v>
      </c>
      <c r="X44">
        <v>-141</v>
      </c>
      <c r="Y44">
        <v>0</v>
      </c>
      <c r="Z44">
        <v>13.2</v>
      </c>
      <c r="AA44">
        <v>-47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10.210000000000001</v>
      </c>
      <c r="N45" s="115">
        <v>0</v>
      </c>
      <c r="O45" s="88">
        <v>-121</v>
      </c>
      <c r="P45" s="88">
        <v>-34</v>
      </c>
      <c r="Q45" s="88">
        <v>0</v>
      </c>
      <c r="R45" s="88">
        <v>0</v>
      </c>
      <c r="S45" s="116">
        <v>0</v>
      </c>
      <c r="U45" s="115">
        <v>-155</v>
      </c>
      <c r="V45" s="116">
        <v>10.210000000000001</v>
      </c>
      <c r="W45">
        <v>0</v>
      </c>
      <c r="X45">
        <v>-121</v>
      </c>
      <c r="Y45">
        <v>0</v>
      </c>
      <c r="Z45">
        <v>10.210000000000001</v>
      </c>
      <c r="AA45">
        <v>-34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</v>
      </c>
      <c r="N46" s="115">
        <v>0</v>
      </c>
      <c r="O46" s="88">
        <v>-111</v>
      </c>
      <c r="P46" s="88">
        <v>-27</v>
      </c>
      <c r="Q46" s="88">
        <v>0</v>
      </c>
      <c r="R46" s="88">
        <v>0</v>
      </c>
      <c r="S46" s="116">
        <v>0</v>
      </c>
      <c r="U46" s="115">
        <v>-138</v>
      </c>
      <c r="V46" s="116">
        <v>13.2</v>
      </c>
      <c r="W46">
        <v>0</v>
      </c>
      <c r="X46">
        <v>-111</v>
      </c>
      <c r="Y46">
        <v>0</v>
      </c>
      <c r="Z46">
        <v>13.2</v>
      </c>
      <c r="AA46">
        <v>-27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9.83</v>
      </c>
      <c r="N47" s="115">
        <v>0</v>
      </c>
      <c r="O47" s="88">
        <v>-111</v>
      </c>
      <c r="P47" s="88">
        <v>-17</v>
      </c>
      <c r="Q47" s="88">
        <v>0</v>
      </c>
      <c r="R47" s="88">
        <v>0</v>
      </c>
      <c r="S47" s="116">
        <v>0</v>
      </c>
      <c r="U47" s="115">
        <v>-128</v>
      </c>
      <c r="V47" s="116">
        <v>9.83</v>
      </c>
      <c r="W47">
        <v>0</v>
      </c>
      <c r="X47">
        <v>-111</v>
      </c>
      <c r="Y47">
        <v>0</v>
      </c>
      <c r="Z47">
        <v>9.83</v>
      </c>
      <c r="AA47">
        <v>-17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7.13</v>
      </c>
      <c r="N48" s="115">
        <v>0</v>
      </c>
      <c r="O48" s="88">
        <v>-101</v>
      </c>
      <c r="P48" s="88">
        <v>-14</v>
      </c>
      <c r="Q48" s="88">
        <v>0</v>
      </c>
      <c r="R48" s="88">
        <v>0</v>
      </c>
      <c r="S48" s="116">
        <v>0</v>
      </c>
      <c r="U48" s="115">
        <v>-115</v>
      </c>
      <c r="V48" s="116">
        <v>7.13</v>
      </c>
      <c r="W48">
        <v>0</v>
      </c>
      <c r="X48">
        <v>-101</v>
      </c>
      <c r="Y48">
        <v>0</v>
      </c>
      <c r="Z48">
        <v>7.13</v>
      </c>
      <c r="AA48">
        <v>-14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7.13</v>
      </c>
      <c r="N49" s="115">
        <v>0</v>
      </c>
      <c r="O49" s="88">
        <v>-96</v>
      </c>
      <c r="P49" s="88">
        <v>-15</v>
      </c>
      <c r="Q49" s="88">
        <v>0</v>
      </c>
      <c r="R49" s="88">
        <v>0</v>
      </c>
      <c r="S49" s="116">
        <v>0</v>
      </c>
      <c r="U49" s="115">
        <v>-111</v>
      </c>
      <c r="V49" s="116">
        <v>7.13</v>
      </c>
      <c r="W49">
        <v>0</v>
      </c>
      <c r="X49">
        <v>-96</v>
      </c>
      <c r="Y49">
        <v>0</v>
      </c>
      <c r="Z49">
        <v>7.13</v>
      </c>
      <c r="AA49">
        <v>-15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4.24</v>
      </c>
      <c r="N50" s="115">
        <v>0</v>
      </c>
      <c r="O50" s="88">
        <v>-96</v>
      </c>
      <c r="P50" s="88">
        <v>-11</v>
      </c>
      <c r="Q50" s="88">
        <v>0</v>
      </c>
      <c r="R50" s="88">
        <v>0</v>
      </c>
      <c r="S50" s="116">
        <v>0</v>
      </c>
      <c r="U50" s="115">
        <v>-107</v>
      </c>
      <c r="V50" s="116">
        <v>4.24</v>
      </c>
      <c r="W50">
        <v>0</v>
      </c>
      <c r="X50">
        <v>-96</v>
      </c>
      <c r="Y50">
        <v>0</v>
      </c>
      <c r="Z50">
        <v>4.24</v>
      </c>
      <c r="AA50">
        <v>-11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11.27</v>
      </c>
      <c r="N51" s="115">
        <v>0</v>
      </c>
      <c r="O51" s="88">
        <v>-91</v>
      </c>
      <c r="P51" s="88">
        <v>-16</v>
      </c>
      <c r="Q51" s="88">
        <v>0</v>
      </c>
      <c r="R51" s="88">
        <v>0</v>
      </c>
      <c r="S51" s="116">
        <v>0</v>
      </c>
      <c r="U51" s="115">
        <v>-107</v>
      </c>
      <c r="V51" s="116">
        <v>11.27</v>
      </c>
      <c r="W51">
        <v>0</v>
      </c>
      <c r="X51">
        <v>-91</v>
      </c>
      <c r="Y51">
        <v>0</v>
      </c>
      <c r="Z51">
        <v>11.27</v>
      </c>
      <c r="AA51">
        <v>-16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9.73</v>
      </c>
      <c r="N52" s="115">
        <v>0</v>
      </c>
      <c r="O52" s="88">
        <v>-91</v>
      </c>
      <c r="P52" s="88">
        <v>-15</v>
      </c>
      <c r="Q52" s="88">
        <v>0</v>
      </c>
      <c r="R52" s="88">
        <v>0</v>
      </c>
      <c r="S52" s="116">
        <v>0</v>
      </c>
      <c r="U52" s="115">
        <v>-106</v>
      </c>
      <c r="V52" s="116">
        <v>9.73</v>
      </c>
      <c r="W52">
        <v>0</v>
      </c>
      <c r="X52">
        <v>-91</v>
      </c>
      <c r="Y52">
        <v>0</v>
      </c>
      <c r="Z52">
        <v>9.73</v>
      </c>
      <c r="AA52">
        <v>-15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</v>
      </c>
      <c r="N53" s="115">
        <v>0</v>
      </c>
      <c r="O53" s="88">
        <v>-86</v>
      </c>
      <c r="P53" s="88">
        <v>-11</v>
      </c>
      <c r="Q53" s="88">
        <v>0</v>
      </c>
      <c r="R53" s="88">
        <v>0</v>
      </c>
      <c r="S53" s="116">
        <v>0</v>
      </c>
      <c r="U53" s="115">
        <v>-97</v>
      </c>
      <c r="V53" s="116">
        <v>13.2</v>
      </c>
      <c r="W53">
        <v>0</v>
      </c>
      <c r="X53">
        <v>-86</v>
      </c>
      <c r="Y53">
        <v>0</v>
      </c>
      <c r="Z53">
        <v>13.2</v>
      </c>
      <c r="AA53">
        <v>-11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13.2</v>
      </c>
      <c r="N54" s="115">
        <v>0</v>
      </c>
      <c r="O54" s="88">
        <v>-86</v>
      </c>
      <c r="P54" s="88">
        <v>-17</v>
      </c>
      <c r="Q54" s="88">
        <v>0</v>
      </c>
      <c r="R54" s="88">
        <v>0</v>
      </c>
      <c r="S54" s="116">
        <v>0</v>
      </c>
      <c r="U54" s="115">
        <v>-103</v>
      </c>
      <c r="V54" s="116">
        <v>13.2</v>
      </c>
      <c r="W54">
        <v>0</v>
      </c>
      <c r="X54">
        <v>-86</v>
      </c>
      <c r="Y54">
        <v>0</v>
      </c>
      <c r="Z54">
        <v>13.2</v>
      </c>
      <c r="AA54">
        <v>-17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10.79</v>
      </c>
      <c r="N55" s="115">
        <v>0</v>
      </c>
      <c r="O55" s="88">
        <v>-61</v>
      </c>
      <c r="P55" s="88">
        <v>-95</v>
      </c>
      <c r="Q55" s="88">
        <v>0</v>
      </c>
      <c r="R55" s="88">
        <v>0</v>
      </c>
      <c r="S55" s="116">
        <v>0</v>
      </c>
      <c r="U55" s="115">
        <v>-156</v>
      </c>
      <c r="V55" s="116">
        <v>10.79</v>
      </c>
      <c r="W55">
        <v>0</v>
      </c>
      <c r="X55">
        <v>-61</v>
      </c>
      <c r="Y55">
        <v>0</v>
      </c>
      <c r="Z55">
        <v>10.79</v>
      </c>
      <c r="AA55">
        <v>-95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12.91</v>
      </c>
      <c r="N56" s="115">
        <v>0</v>
      </c>
      <c r="O56" s="88">
        <v>-56</v>
      </c>
      <c r="P56" s="88">
        <v>-103</v>
      </c>
      <c r="Q56" s="88">
        <v>0</v>
      </c>
      <c r="R56" s="88">
        <v>0</v>
      </c>
      <c r="S56" s="116">
        <v>0</v>
      </c>
      <c r="U56" s="115">
        <v>-159</v>
      </c>
      <c r="V56" s="116">
        <v>12.91</v>
      </c>
      <c r="W56">
        <v>0</v>
      </c>
      <c r="X56">
        <v>-56</v>
      </c>
      <c r="Y56">
        <v>0</v>
      </c>
      <c r="Z56">
        <v>12.91</v>
      </c>
      <c r="AA56">
        <v>-103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3.28</v>
      </c>
      <c r="N57" s="115">
        <v>0</v>
      </c>
      <c r="O57" s="88">
        <v>-51</v>
      </c>
      <c r="P57" s="88">
        <v>-59</v>
      </c>
      <c r="Q57" s="88">
        <v>0</v>
      </c>
      <c r="R57" s="88">
        <v>0</v>
      </c>
      <c r="S57" s="116">
        <v>0</v>
      </c>
      <c r="U57" s="115">
        <v>-110</v>
      </c>
      <c r="V57" s="116">
        <v>3.28</v>
      </c>
      <c r="W57">
        <v>0</v>
      </c>
      <c r="X57">
        <v>-51</v>
      </c>
      <c r="Y57">
        <v>0</v>
      </c>
      <c r="Z57">
        <v>3.28</v>
      </c>
      <c r="AA57">
        <v>-59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5.88</v>
      </c>
      <c r="N58" s="115">
        <v>0</v>
      </c>
      <c r="O58" s="88">
        <v>-41</v>
      </c>
      <c r="P58" s="88">
        <v>-8</v>
      </c>
      <c r="Q58" s="88">
        <v>0</v>
      </c>
      <c r="R58" s="88">
        <v>0</v>
      </c>
      <c r="S58" s="116">
        <v>0</v>
      </c>
      <c r="U58" s="115">
        <v>-49</v>
      </c>
      <c r="V58" s="116">
        <v>5.88</v>
      </c>
      <c r="W58">
        <v>0</v>
      </c>
      <c r="X58">
        <v>-41</v>
      </c>
      <c r="Y58">
        <v>0</v>
      </c>
      <c r="Z58">
        <v>5.88</v>
      </c>
      <c r="AA58">
        <v>-8</v>
      </c>
    </row>
    <row r="59" spans="7:27">
      <c r="G59" t="s">
        <v>101</v>
      </c>
      <c r="H59" s="115">
        <v>16.38</v>
      </c>
      <c r="I59" s="88">
        <v>0</v>
      </c>
      <c r="J59" s="88">
        <v>0</v>
      </c>
      <c r="K59" s="88">
        <v>0</v>
      </c>
      <c r="L59" s="88">
        <v>0</v>
      </c>
      <c r="M59" s="116">
        <v>7.51</v>
      </c>
      <c r="N59" s="115">
        <v>0</v>
      </c>
      <c r="O59" s="88">
        <v>-11</v>
      </c>
      <c r="P59" s="88">
        <v>0</v>
      </c>
      <c r="Q59" s="88">
        <v>0</v>
      </c>
      <c r="R59" s="88">
        <v>0</v>
      </c>
      <c r="S59" s="116">
        <v>0</v>
      </c>
      <c r="U59" s="115">
        <v>-11</v>
      </c>
      <c r="V59" s="116">
        <v>23.89</v>
      </c>
      <c r="W59">
        <v>16.38</v>
      </c>
      <c r="X59">
        <v>-11</v>
      </c>
      <c r="Y59">
        <v>0</v>
      </c>
      <c r="Z59">
        <v>7.51</v>
      </c>
      <c r="AA59">
        <v>0</v>
      </c>
    </row>
    <row r="60" spans="7:27">
      <c r="G60" t="s">
        <v>102</v>
      </c>
      <c r="H60" s="115">
        <v>62.61</v>
      </c>
      <c r="I60" s="88">
        <v>0</v>
      </c>
      <c r="J60" s="88">
        <v>0</v>
      </c>
      <c r="K60" s="88">
        <v>0</v>
      </c>
      <c r="L60" s="88">
        <v>0</v>
      </c>
      <c r="M60" s="116">
        <v>13.2</v>
      </c>
      <c r="N60" s="115">
        <v>0</v>
      </c>
      <c r="O60" s="88">
        <v>-1</v>
      </c>
      <c r="P60" s="88">
        <v>0</v>
      </c>
      <c r="Q60" s="88">
        <v>0</v>
      </c>
      <c r="R60" s="88">
        <v>0</v>
      </c>
      <c r="S60" s="116">
        <v>0</v>
      </c>
      <c r="U60" s="115">
        <v>-1</v>
      </c>
      <c r="V60" s="116">
        <v>75.81</v>
      </c>
      <c r="W60">
        <v>62.61</v>
      </c>
      <c r="X60">
        <v>-1</v>
      </c>
      <c r="Y60">
        <v>0</v>
      </c>
      <c r="Z60">
        <v>13.2</v>
      </c>
      <c r="AA60">
        <v>0</v>
      </c>
    </row>
    <row r="61" spans="7:27">
      <c r="G61" t="s">
        <v>103</v>
      </c>
      <c r="H61" s="115">
        <v>74.17</v>
      </c>
      <c r="I61" s="88">
        <v>0</v>
      </c>
      <c r="J61" s="88">
        <v>0</v>
      </c>
      <c r="K61" s="88">
        <v>0</v>
      </c>
      <c r="L61" s="88">
        <v>0</v>
      </c>
      <c r="M61" s="116">
        <v>10.5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84.67</v>
      </c>
      <c r="W61">
        <v>74.17</v>
      </c>
      <c r="X61">
        <v>0</v>
      </c>
      <c r="Y61">
        <v>0</v>
      </c>
      <c r="Z61">
        <v>10.5</v>
      </c>
      <c r="AA61">
        <v>0</v>
      </c>
    </row>
    <row r="62" spans="7:27">
      <c r="G62" t="s">
        <v>104</v>
      </c>
      <c r="H62" s="115">
        <v>89.59</v>
      </c>
      <c r="I62" s="88">
        <v>0</v>
      </c>
      <c r="J62" s="88">
        <v>0</v>
      </c>
      <c r="K62" s="88">
        <v>0</v>
      </c>
      <c r="L62" s="88">
        <v>0</v>
      </c>
      <c r="M62" s="116">
        <v>11.94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101.53</v>
      </c>
      <c r="W62">
        <v>89.59</v>
      </c>
      <c r="X62">
        <v>0</v>
      </c>
      <c r="Y62">
        <v>0</v>
      </c>
      <c r="Z62">
        <v>11.94</v>
      </c>
      <c r="AA62">
        <v>0</v>
      </c>
    </row>
    <row r="63" spans="7:27">
      <c r="G63" t="s">
        <v>105</v>
      </c>
      <c r="H63" s="115">
        <v>100.18</v>
      </c>
      <c r="I63" s="88">
        <v>0</v>
      </c>
      <c r="J63" s="88">
        <v>0</v>
      </c>
      <c r="K63" s="88">
        <v>0</v>
      </c>
      <c r="L63" s="88">
        <v>0</v>
      </c>
      <c r="M63" s="116">
        <v>12.14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112.32</v>
      </c>
      <c r="W63">
        <v>100.18</v>
      </c>
      <c r="X63">
        <v>0</v>
      </c>
      <c r="Y63">
        <v>0</v>
      </c>
      <c r="Z63">
        <v>12.14</v>
      </c>
      <c r="AA63">
        <v>0</v>
      </c>
    </row>
    <row r="64" spans="7:27">
      <c r="G64" t="s">
        <v>106</v>
      </c>
      <c r="H64" s="115">
        <v>119.45</v>
      </c>
      <c r="I64" s="88">
        <v>0</v>
      </c>
      <c r="J64" s="88">
        <v>0</v>
      </c>
      <c r="K64" s="88">
        <v>0</v>
      </c>
      <c r="L64" s="88">
        <v>0</v>
      </c>
      <c r="M64" s="116">
        <v>4.1399999999999997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123.59</v>
      </c>
      <c r="W64">
        <v>119.45</v>
      </c>
      <c r="X64">
        <v>0</v>
      </c>
      <c r="Y64">
        <v>0</v>
      </c>
      <c r="Z64">
        <v>4.1399999999999997</v>
      </c>
      <c r="AA64">
        <v>0</v>
      </c>
    </row>
    <row r="65" spans="7:27">
      <c r="G65" t="s">
        <v>107</v>
      </c>
      <c r="H65" s="115">
        <v>140.63999999999999</v>
      </c>
      <c r="I65" s="88">
        <v>0</v>
      </c>
      <c r="J65" s="88">
        <v>0</v>
      </c>
      <c r="K65" s="88">
        <v>0</v>
      </c>
      <c r="L65" s="88">
        <v>0</v>
      </c>
      <c r="M65" s="116">
        <v>12.81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153.44999999999999</v>
      </c>
      <c r="W65">
        <v>140.63999999999999</v>
      </c>
      <c r="X65">
        <v>0</v>
      </c>
      <c r="Y65">
        <v>0</v>
      </c>
      <c r="Z65">
        <v>12.81</v>
      </c>
      <c r="AA65">
        <v>0</v>
      </c>
    </row>
    <row r="66" spans="7:27">
      <c r="G66" t="s">
        <v>108</v>
      </c>
      <c r="H66" s="115">
        <v>176.29</v>
      </c>
      <c r="I66" s="88">
        <v>0</v>
      </c>
      <c r="J66" s="88">
        <v>0</v>
      </c>
      <c r="K66" s="88">
        <v>0</v>
      </c>
      <c r="L66" s="88">
        <v>0</v>
      </c>
      <c r="M66" s="116">
        <v>10.4</v>
      </c>
      <c r="N66" s="115">
        <v>0</v>
      </c>
      <c r="O66" s="88">
        <v>-17</v>
      </c>
      <c r="P66" s="88">
        <v>0</v>
      </c>
      <c r="Q66" s="88">
        <v>0</v>
      </c>
      <c r="R66" s="88">
        <v>0</v>
      </c>
      <c r="S66" s="116">
        <v>0</v>
      </c>
      <c r="U66" s="115">
        <v>-17</v>
      </c>
      <c r="V66" s="116">
        <v>186.69</v>
      </c>
      <c r="W66">
        <v>176.29</v>
      </c>
      <c r="X66">
        <v>-17</v>
      </c>
      <c r="Y66">
        <v>0</v>
      </c>
      <c r="Z66">
        <v>10.4</v>
      </c>
      <c r="AA66">
        <v>0</v>
      </c>
    </row>
    <row r="67" spans="7:27">
      <c r="G67" t="s">
        <v>109</v>
      </c>
      <c r="H67" s="115">
        <v>196.51</v>
      </c>
      <c r="I67" s="88">
        <v>0</v>
      </c>
      <c r="J67" s="88">
        <v>0</v>
      </c>
      <c r="K67" s="88">
        <v>0</v>
      </c>
      <c r="L67" s="88">
        <v>0</v>
      </c>
      <c r="M67" s="116">
        <v>13.2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209.71</v>
      </c>
      <c r="W67">
        <v>196.51</v>
      </c>
      <c r="X67">
        <v>0</v>
      </c>
      <c r="Y67">
        <v>0</v>
      </c>
      <c r="Z67">
        <v>13.2</v>
      </c>
      <c r="AA67">
        <v>0</v>
      </c>
    </row>
    <row r="68" spans="7:27">
      <c r="G68" t="s">
        <v>110</v>
      </c>
      <c r="H68" s="115">
        <v>208.07</v>
      </c>
      <c r="I68" s="88">
        <v>0</v>
      </c>
      <c r="J68" s="88">
        <v>0</v>
      </c>
      <c r="K68" s="88">
        <v>0</v>
      </c>
      <c r="L68" s="88">
        <v>0</v>
      </c>
      <c r="M68" s="116">
        <v>13.2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221.27</v>
      </c>
      <c r="W68">
        <v>208.07</v>
      </c>
      <c r="X68">
        <v>0</v>
      </c>
      <c r="Y68">
        <v>0</v>
      </c>
      <c r="Z68">
        <v>13.2</v>
      </c>
      <c r="AA68">
        <v>0</v>
      </c>
    </row>
    <row r="69" spans="7:27">
      <c r="G69" t="s">
        <v>111</v>
      </c>
      <c r="H69" s="115">
        <v>216.74</v>
      </c>
      <c r="I69" s="88">
        <v>0</v>
      </c>
      <c r="J69" s="88">
        <v>0</v>
      </c>
      <c r="K69" s="88">
        <v>0</v>
      </c>
      <c r="L69" s="88">
        <v>0</v>
      </c>
      <c r="M69" s="116">
        <v>8.77</v>
      </c>
      <c r="N69" s="115">
        <v>0</v>
      </c>
      <c r="O69" s="88">
        <v>-9</v>
      </c>
      <c r="P69" s="88">
        <v>0</v>
      </c>
      <c r="Q69" s="88">
        <v>0</v>
      </c>
      <c r="R69" s="88">
        <v>0</v>
      </c>
      <c r="S69" s="116">
        <v>0</v>
      </c>
      <c r="U69" s="115">
        <v>-9</v>
      </c>
      <c r="V69" s="116">
        <v>225.51</v>
      </c>
      <c r="W69">
        <v>216.74</v>
      </c>
      <c r="X69">
        <v>-9</v>
      </c>
      <c r="Y69">
        <v>0</v>
      </c>
      <c r="Z69">
        <v>8.77</v>
      </c>
      <c r="AA69">
        <v>0</v>
      </c>
    </row>
    <row r="70" spans="7:27">
      <c r="G70" t="s">
        <v>112</v>
      </c>
      <c r="H70" s="115">
        <v>222.52</v>
      </c>
      <c r="I70" s="88">
        <v>0</v>
      </c>
      <c r="J70" s="88">
        <v>0</v>
      </c>
      <c r="K70" s="88">
        <v>0</v>
      </c>
      <c r="L70" s="88">
        <v>0</v>
      </c>
      <c r="M70" s="116">
        <v>9.83</v>
      </c>
      <c r="N70" s="115">
        <v>0</v>
      </c>
      <c r="O70" s="88">
        <v>-4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232.35</v>
      </c>
      <c r="W70">
        <v>222.52</v>
      </c>
      <c r="X70">
        <v>-4</v>
      </c>
      <c r="Y70">
        <v>0</v>
      </c>
      <c r="Z70">
        <v>9.83</v>
      </c>
      <c r="AA70">
        <v>0</v>
      </c>
    </row>
    <row r="71" spans="7:27">
      <c r="G71" t="s">
        <v>113</v>
      </c>
      <c r="H71" s="115">
        <v>240.82</v>
      </c>
      <c r="I71" s="88">
        <v>0</v>
      </c>
      <c r="J71" s="88">
        <v>0</v>
      </c>
      <c r="K71" s="88">
        <v>0</v>
      </c>
      <c r="L71" s="88">
        <v>0</v>
      </c>
      <c r="M71" s="116">
        <v>6.17</v>
      </c>
      <c r="N71" s="115">
        <v>0</v>
      </c>
      <c r="O71" s="88">
        <v>-4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246.99</v>
      </c>
      <c r="W71">
        <v>240.82</v>
      </c>
      <c r="X71">
        <v>-4</v>
      </c>
      <c r="Y71">
        <v>0</v>
      </c>
      <c r="Z71">
        <v>6.17</v>
      </c>
      <c r="AA71">
        <v>0</v>
      </c>
    </row>
    <row r="72" spans="7:27">
      <c r="G72" t="s">
        <v>114</v>
      </c>
      <c r="H72" s="115">
        <v>253.34</v>
      </c>
      <c r="I72" s="88">
        <v>0</v>
      </c>
      <c r="J72" s="88">
        <v>0</v>
      </c>
      <c r="K72" s="88">
        <v>0</v>
      </c>
      <c r="L72" s="88">
        <v>0</v>
      </c>
      <c r="M72" s="116">
        <v>12.43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265.77</v>
      </c>
      <c r="W72">
        <v>253.34</v>
      </c>
      <c r="X72">
        <v>0</v>
      </c>
      <c r="Y72">
        <v>0</v>
      </c>
      <c r="Z72">
        <v>12.43</v>
      </c>
      <c r="AA72">
        <v>0</v>
      </c>
    </row>
    <row r="73" spans="7:27">
      <c r="G73" t="s">
        <v>115</v>
      </c>
      <c r="H73" s="115">
        <v>250.46</v>
      </c>
      <c r="I73" s="88">
        <v>0</v>
      </c>
      <c r="J73" s="88">
        <v>0</v>
      </c>
      <c r="K73" s="88">
        <v>0</v>
      </c>
      <c r="L73" s="88">
        <v>0</v>
      </c>
      <c r="M73" s="116">
        <v>11.08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261.54000000000002</v>
      </c>
      <c r="W73">
        <v>250.46</v>
      </c>
      <c r="X73">
        <v>0</v>
      </c>
      <c r="Y73">
        <v>0</v>
      </c>
      <c r="Z73">
        <v>11.08</v>
      </c>
      <c r="AA73">
        <v>0</v>
      </c>
    </row>
    <row r="74" spans="7:27">
      <c r="G74" t="s">
        <v>116</v>
      </c>
      <c r="H74" s="115">
        <v>240.82</v>
      </c>
      <c r="I74" s="88">
        <v>0</v>
      </c>
      <c r="J74" s="88">
        <v>0</v>
      </c>
      <c r="K74" s="88">
        <v>0</v>
      </c>
      <c r="L74" s="88">
        <v>0</v>
      </c>
      <c r="M74" s="116">
        <v>13.2</v>
      </c>
      <c r="N74" s="115">
        <v>0</v>
      </c>
      <c r="O74" s="88">
        <v>-12</v>
      </c>
      <c r="P74" s="88">
        <v>0</v>
      </c>
      <c r="Q74" s="88">
        <v>0</v>
      </c>
      <c r="R74" s="88">
        <v>0</v>
      </c>
      <c r="S74" s="116">
        <v>0</v>
      </c>
      <c r="U74" s="115">
        <v>-12</v>
      </c>
      <c r="V74" s="116">
        <v>254.02</v>
      </c>
      <c r="W74">
        <v>240.82</v>
      </c>
      <c r="X74">
        <v>-12</v>
      </c>
      <c r="Y74">
        <v>0</v>
      </c>
      <c r="Z74">
        <v>13.2</v>
      </c>
      <c r="AA74">
        <v>0</v>
      </c>
    </row>
    <row r="75" spans="7:27">
      <c r="G75" t="s">
        <v>117</v>
      </c>
      <c r="H75" s="115">
        <v>107.89</v>
      </c>
      <c r="I75" s="88">
        <v>0</v>
      </c>
      <c r="J75" s="88">
        <v>0</v>
      </c>
      <c r="K75" s="88">
        <v>0</v>
      </c>
      <c r="L75" s="88">
        <v>0</v>
      </c>
      <c r="M75" s="116">
        <v>12.14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120.03</v>
      </c>
      <c r="W75">
        <v>107.89</v>
      </c>
      <c r="X75">
        <v>0</v>
      </c>
      <c r="Y75">
        <v>0</v>
      </c>
      <c r="Z75">
        <v>12.14</v>
      </c>
      <c r="AA75">
        <v>0</v>
      </c>
    </row>
    <row r="76" spans="7:27">
      <c r="G76" t="s">
        <v>118</v>
      </c>
      <c r="H76" s="115">
        <v>108.85</v>
      </c>
      <c r="I76" s="88">
        <v>0</v>
      </c>
      <c r="J76" s="88">
        <v>0</v>
      </c>
      <c r="K76" s="88">
        <v>0</v>
      </c>
      <c r="L76" s="88">
        <v>0</v>
      </c>
      <c r="M76" s="116">
        <v>10.02</v>
      </c>
      <c r="N76" s="115">
        <v>0</v>
      </c>
      <c r="O76" s="88">
        <v>-16.7</v>
      </c>
      <c r="P76" s="88">
        <v>-20</v>
      </c>
      <c r="Q76" s="88">
        <v>0</v>
      </c>
      <c r="R76" s="88">
        <v>0</v>
      </c>
      <c r="S76" s="116">
        <v>0</v>
      </c>
      <c r="U76" s="115">
        <v>-36.700000000000003</v>
      </c>
      <c r="V76" s="116">
        <v>118.87</v>
      </c>
      <c r="W76">
        <v>108.85</v>
      </c>
      <c r="X76">
        <v>-16.7</v>
      </c>
      <c r="Y76">
        <v>0</v>
      </c>
      <c r="Z76">
        <v>10.02</v>
      </c>
      <c r="AA76">
        <v>-20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10.5</v>
      </c>
      <c r="N77" s="115">
        <v>0</v>
      </c>
      <c r="O77" s="88">
        <v>-30</v>
      </c>
      <c r="P77" s="88">
        <v>-235</v>
      </c>
      <c r="Q77" s="88">
        <v>0</v>
      </c>
      <c r="R77" s="88">
        <v>0</v>
      </c>
      <c r="S77" s="116">
        <v>0</v>
      </c>
      <c r="U77" s="115">
        <v>-265</v>
      </c>
      <c r="V77" s="116">
        <v>10.5</v>
      </c>
      <c r="W77">
        <v>0</v>
      </c>
      <c r="X77">
        <v>-30</v>
      </c>
      <c r="Y77">
        <v>0</v>
      </c>
      <c r="Z77">
        <v>10.5</v>
      </c>
      <c r="AA77">
        <v>-235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2.62</v>
      </c>
      <c r="N78" s="115">
        <v>0</v>
      </c>
      <c r="O78" s="88">
        <v>0</v>
      </c>
      <c r="P78" s="88">
        <v>-235</v>
      </c>
      <c r="Q78" s="88">
        <v>0</v>
      </c>
      <c r="R78" s="88">
        <v>0</v>
      </c>
      <c r="S78" s="116">
        <v>0</v>
      </c>
      <c r="U78" s="115">
        <v>-235</v>
      </c>
      <c r="V78" s="116">
        <v>2.62</v>
      </c>
      <c r="W78">
        <v>0</v>
      </c>
      <c r="X78">
        <v>0</v>
      </c>
      <c r="Y78">
        <v>0</v>
      </c>
      <c r="Z78">
        <v>2.62</v>
      </c>
      <c r="AA78">
        <v>-235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4.8</v>
      </c>
      <c r="N79" s="115">
        <v>0</v>
      </c>
      <c r="O79" s="88">
        <v>0</v>
      </c>
      <c r="P79" s="88">
        <v>-187</v>
      </c>
      <c r="Q79" s="88">
        <v>0</v>
      </c>
      <c r="R79" s="88">
        <v>0</v>
      </c>
      <c r="S79" s="116">
        <v>0</v>
      </c>
      <c r="U79" s="115">
        <v>-187</v>
      </c>
      <c r="V79" s="116">
        <v>4.8</v>
      </c>
      <c r="W79">
        <v>0</v>
      </c>
      <c r="X79">
        <v>0</v>
      </c>
      <c r="Y79">
        <v>0</v>
      </c>
      <c r="Z79">
        <v>4.8</v>
      </c>
      <c r="AA79">
        <v>-187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15.19</v>
      </c>
      <c r="L80" s="88">
        <v>0</v>
      </c>
      <c r="M80" s="116">
        <v>7</v>
      </c>
      <c r="N80" s="115">
        <v>0</v>
      </c>
      <c r="O80" s="88">
        <v>0</v>
      </c>
      <c r="P80" s="88">
        <v>-158</v>
      </c>
      <c r="Q80" s="88">
        <v>0</v>
      </c>
      <c r="R80" s="88">
        <v>0</v>
      </c>
      <c r="S80" s="116">
        <v>0</v>
      </c>
      <c r="U80" s="115">
        <v>-158</v>
      </c>
      <c r="V80" s="116">
        <v>22.19</v>
      </c>
      <c r="W80">
        <v>0</v>
      </c>
      <c r="X80">
        <v>0</v>
      </c>
      <c r="Y80">
        <v>15.19</v>
      </c>
      <c r="Z80">
        <v>7</v>
      </c>
      <c r="AA80">
        <v>-158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15.18</v>
      </c>
      <c r="L81" s="88">
        <v>0</v>
      </c>
      <c r="M81" s="116">
        <v>6.72</v>
      </c>
      <c r="N81" s="115">
        <v>0</v>
      </c>
      <c r="O81" s="88">
        <v>0</v>
      </c>
      <c r="P81" s="88">
        <v>-106</v>
      </c>
      <c r="Q81" s="88">
        <v>0</v>
      </c>
      <c r="R81" s="88">
        <v>0</v>
      </c>
      <c r="S81" s="116">
        <v>0</v>
      </c>
      <c r="U81" s="115">
        <v>-106</v>
      </c>
      <c r="V81" s="116">
        <v>21.9</v>
      </c>
      <c r="W81">
        <v>0</v>
      </c>
      <c r="X81">
        <v>0</v>
      </c>
      <c r="Y81">
        <v>15.18</v>
      </c>
      <c r="Z81">
        <v>6.72</v>
      </c>
      <c r="AA81">
        <v>-106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13.01</v>
      </c>
      <c r="L82" s="88">
        <v>0</v>
      </c>
      <c r="M82" s="116">
        <v>6.7</v>
      </c>
      <c r="N82" s="115">
        <v>0</v>
      </c>
      <c r="O82" s="88">
        <v>0</v>
      </c>
      <c r="P82" s="88">
        <v>-73</v>
      </c>
      <c r="Q82" s="88">
        <v>0</v>
      </c>
      <c r="R82" s="88">
        <v>0</v>
      </c>
      <c r="S82" s="116">
        <v>0</v>
      </c>
      <c r="U82" s="115">
        <v>-73</v>
      </c>
      <c r="V82" s="116">
        <v>19.71</v>
      </c>
      <c r="W82">
        <v>0</v>
      </c>
      <c r="X82">
        <v>0</v>
      </c>
      <c r="Y82">
        <v>13.01</v>
      </c>
      <c r="Z82">
        <v>6.7</v>
      </c>
      <c r="AA82">
        <v>-73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8.2100000000000009</v>
      </c>
      <c r="N83" s="115">
        <v>0</v>
      </c>
      <c r="O83" s="88">
        <v>0</v>
      </c>
      <c r="P83" s="88">
        <v>-59</v>
      </c>
      <c r="Q83" s="88">
        <v>0</v>
      </c>
      <c r="R83" s="88">
        <v>0</v>
      </c>
      <c r="S83" s="116">
        <v>0</v>
      </c>
      <c r="U83" s="115">
        <v>-59</v>
      </c>
      <c r="V83" s="116">
        <v>8.2100000000000009</v>
      </c>
      <c r="W83">
        <v>0</v>
      </c>
      <c r="X83">
        <v>0</v>
      </c>
      <c r="Y83">
        <v>0</v>
      </c>
      <c r="Z83">
        <v>8.2100000000000009</v>
      </c>
      <c r="AA83">
        <v>-59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14.72</v>
      </c>
      <c r="L84" s="88">
        <v>0</v>
      </c>
      <c r="M84" s="116">
        <v>8.66</v>
      </c>
      <c r="N84" s="115">
        <v>0</v>
      </c>
      <c r="O84" s="88">
        <v>0</v>
      </c>
      <c r="P84" s="88">
        <v>-45</v>
      </c>
      <c r="Q84" s="88">
        <v>0</v>
      </c>
      <c r="R84" s="88">
        <v>0</v>
      </c>
      <c r="S84" s="116">
        <v>0</v>
      </c>
      <c r="U84" s="115">
        <v>-45</v>
      </c>
      <c r="V84" s="116">
        <v>23.38</v>
      </c>
      <c r="W84">
        <v>0</v>
      </c>
      <c r="X84">
        <v>0</v>
      </c>
      <c r="Y84">
        <v>14.72</v>
      </c>
      <c r="Z84">
        <v>8.66</v>
      </c>
      <c r="AA84">
        <v>-45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17.059999999999999</v>
      </c>
      <c r="L85" s="88">
        <v>0</v>
      </c>
      <c r="M85" s="116">
        <v>4.5999999999999996</v>
      </c>
      <c r="N85" s="115">
        <v>0</v>
      </c>
      <c r="O85" s="88">
        <v>0</v>
      </c>
      <c r="P85" s="88">
        <v>-10</v>
      </c>
      <c r="Q85" s="88">
        <v>0</v>
      </c>
      <c r="R85" s="88">
        <v>0</v>
      </c>
      <c r="S85" s="116">
        <v>0</v>
      </c>
      <c r="U85" s="115">
        <v>-10</v>
      </c>
      <c r="V85" s="116">
        <v>21.66</v>
      </c>
      <c r="W85">
        <v>0</v>
      </c>
      <c r="X85">
        <v>0</v>
      </c>
      <c r="Y85">
        <v>17.059999999999999</v>
      </c>
      <c r="Z85">
        <v>4.5999999999999996</v>
      </c>
      <c r="AA85">
        <v>-10</v>
      </c>
    </row>
    <row r="86" spans="7:27">
      <c r="G86" t="s">
        <v>128</v>
      </c>
      <c r="H86" s="115">
        <v>3.77</v>
      </c>
      <c r="I86" s="88">
        <v>0</v>
      </c>
      <c r="J86" s="88">
        <v>0</v>
      </c>
      <c r="K86" s="88">
        <v>18.96</v>
      </c>
      <c r="L86" s="88">
        <v>0</v>
      </c>
      <c r="M86" s="116">
        <v>10.039999999999999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32.770000000000003</v>
      </c>
      <c r="W86">
        <v>3.77</v>
      </c>
      <c r="X86">
        <v>0</v>
      </c>
      <c r="Y86">
        <v>18.96</v>
      </c>
      <c r="Z86">
        <v>10.039999999999999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9.6300000000000008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9.6300000000000008</v>
      </c>
      <c r="W87">
        <v>0</v>
      </c>
      <c r="X87">
        <v>0</v>
      </c>
      <c r="Y87">
        <v>0</v>
      </c>
      <c r="Z87">
        <v>9.6300000000000008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12.41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12.41</v>
      </c>
      <c r="W88">
        <v>0</v>
      </c>
      <c r="X88">
        <v>0</v>
      </c>
      <c r="Y88">
        <v>0</v>
      </c>
      <c r="Z88">
        <v>12.41</v>
      </c>
      <c r="AA88">
        <v>0</v>
      </c>
    </row>
    <row r="89" spans="7:27">
      <c r="G89" t="s">
        <v>131</v>
      </c>
      <c r="H89" s="115">
        <v>35.270000000000003</v>
      </c>
      <c r="I89" s="88">
        <v>0</v>
      </c>
      <c r="J89" s="88">
        <v>0</v>
      </c>
      <c r="K89" s="88">
        <v>12.43</v>
      </c>
      <c r="L89" s="88">
        <v>0</v>
      </c>
      <c r="M89" s="116">
        <v>10.8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58.5</v>
      </c>
      <c r="W89">
        <v>35.270000000000003</v>
      </c>
      <c r="X89">
        <v>0</v>
      </c>
      <c r="Y89">
        <v>12.43</v>
      </c>
      <c r="Z89">
        <v>10.8</v>
      </c>
      <c r="AA89">
        <v>0</v>
      </c>
    </row>
    <row r="90" spans="7:27">
      <c r="G90" t="s">
        <v>132</v>
      </c>
      <c r="H90" s="115">
        <v>93.93</v>
      </c>
      <c r="I90" s="88">
        <v>0</v>
      </c>
      <c r="J90" s="88">
        <v>0</v>
      </c>
      <c r="K90" s="88">
        <v>18.3</v>
      </c>
      <c r="L90" s="88">
        <v>0</v>
      </c>
      <c r="M90" s="116">
        <v>11.27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123.5</v>
      </c>
      <c r="W90">
        <v>93.93</v>
      </c>
      <c r="X90">
        <v>0</v>
      </c>
      <c r="Y90">
        <v>18.3</v>
      </c>
      <c r="Z90">
        <v>11.27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10.31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10.31</v>
      </c>
      <c r="W91">
        <v>0</v>
      </c>
      <c r="X91">
        <v>0</v>
      </c>
      <c r="Y91">
        <v>0</v>
      </c>
      <c r="Z91">
        <v>10.31</v>
      </c>
      <c r="AA91">
        <v>0</v>
      </c>
    </row>
    <row r="92" spans="7:27">
      <c r="G92" t="s">
        <v>134</v>
      </c>
      <c r="H92" s="115">
        <v>15.51</v>
      </c>
      <c r="I92" s="88">
        <v>0</v>
      </c>
      <c r="J92" s="88">
        <v>0</v>
      </c>
      <c r="K92" s="88">
        <v>7.9</v>
      </c>
      <c r="L92" s="88">
        <v>0</v>
      </c>
      <c r="M92" s="116">
        <v>2.6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26.01</v>
      </c>
      <c r="W92">
        <v>15.51</v>
      </c>
      <c r="X92">
        <v>0</v>
      </c>
      <c r="Y92">
        <v>7.9</v>
      </c>
      <c r="Z92">
        <v>2.6</v>
      </c>
      <c r="AA92">
        <v>0</v>
      </c>
    </row>
    <row r="93" spans="7:27">
      <c r="G93" t="s">
        <v>135</v>
      </c>
      <c r="H93" s="115">
        <v>35.26</v>
      </c>
      <c r="I93" s="88">
        <v>0</v>
      </c>
      <c r="J93" s="88">
        <v>0</v>
      </c>
      <c r="K93" s="88">
        <v>11.46</v>
      </c>
      <c r="L93" s="88">
        <v>0</v>
      </c>
      <c r="M93" s="116">
        <v>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54.72</v>
      </c>
      <c r="W93">
        <v>35.26</v>
      </c>
      <c r="X93">
        <v>0</v>
      </c>
      <c r="Y93">
        <v>11.46</v>
      </c>
      <c r="Z93">
        <v>8</v>
      </c>
      <c r="AA93">
        <v>0</v>
      </c>
    </row>
    <row r="94" spans="7:27">
      <c r="G94" t="s">
        <v>136</v>
      </c>
      <c r="H94" s="115">
        <v>140.35</v>
      </c>
      <c r="I94" s="88">
        <v>0</v>
      </c>
      <c r="J94" s="88">
        <v>0</v>
      </c>
      <c r="K94" s="88">
        <v>19.84</v>
      </c>
      <c r="L94" s="88">
        <v>0</v>
      </c>
      <c r="M94" s="116">
        <v>11.08</v>
      </c>
      <c r="N94" s="115">
        <v>0</v>
      </c>
      <c r="O94" s="88">
        <v>0</v>
      </c>
      <c r="P94" s="88">
        <v>-70</v>
      </c>
      <c r="Q94" s="88">
        <v>0</v>
      </c>
      <c r="R94" s="88">
        <v>0</v>
      </c>
      <c r="S94" s="116">
        <v>0</v>
      </c>
      <c r="U94" s="115">
        <v>-70</v>
      </c>
      <c r="V94" s="116">
        <v>171.27</v>
      </c>
      <c r="W94">
        <v>140.35</v>
      </c>
      <c r="X94">
        <v>0</v>
      </c>
      <c r="Y94">
        <v>19.84</v>
      </c>
      <c r="Z94">
        <v>11.08</v>
      </c>
      <c r="AA94">
        <v>-70</v>
      </c>
    </row>
    <row r="95" spans="7:27">
      <c r="G95" t="s">
        <v>137</v>
      </c>
      <c r="H95" s="115">
        <v>135.05000000000001</v>
      </c>
      <c r="I95" s="88">
        <v>0</v>
      </c>
      <c r="J95" s="88">
        <v>0</v>
      </c>
      <c r="K95" s="88">
        <v>0</v>
      </c>
      <c r="L95" s="88">
        <v>0</v>
      </c>
      <c r="M95" s="116">
        <v>12.72</v>
      </c>
      <c r="N95" s="115">
        <v>0</v>
      </c>
      <c r="O95" s="88">
        <v>0</v>
      </c>
      <c r="P95" s="88">
        <v>-66</v>
      </c>
      <c r="Q95" s="88">
        <v>0</v>
      </c>
      <c r="R95" s="88">
        <v>0</v>
      </c>
      <c r="S95" s="116">
        <v>0</v>
      </c>
      <c r="U95" s="115">
        <v>-66</v>
      </c>
      <c r="V95" s="116">
        <v>147.77000000000001</v>
      </c>
      <c r="W95">
        <v>135.05000000000001</v>
      </c>
      <c r="X95">
        <v>0</v>
      </c>
      <c r="Y95">
        <v>0</v>
      </c>
      <c r="Z95">
        <v>12.72</v>
      </c>
      <c r="AA95">
        <v>-66</v>
      </c>
    </row>
    <row r="96" spans="7:27">
      <c r="G96" t="s">
        <v>138</v>
      </c>
      <c r="H96" s="115">
        <v>127.34</v>
      </c>
      <c r="I96" s="88">
        <v>0</v>
      </c>
      <c r="J96" s="88">
        <v>0</v>
      </c>
      <c r="K96" s="88">
        <v>12.43</v>
      </c>
      <c r="L96" s="88">
        <v>0</v>
      </c>
      <c r="M96" s="116">
        <v>8.19</v>
      </c>
      <c r="N96" s="115">
        <v>0</v>
      </c>
      <c r="O96" s="88">
        <v>0</v>
      </c>
      <c r="P96" s="88">
        <v>-67</v>
      </c>
      <c r="Q96" s="88">
        <v>0</v>
      </c>
      <c r="R96" s="88">
        <v>0</v>
      </c>
      <c r="S96" s="116">
        <v>0</v>
      </c>
      <c r="U96" s="115">
        <v>-67</v>
      </c>
      <c r="V96" s="116">
        <v>147.96</v>
      </c>
      <c r="W96">
        <v>127.34</v>
      </c>
      <c r="X96">
        <v>0</v>
      </c>
      <c r="Y96">
        <v>12.43</v>
      </c>
      <c r="Z96">
        <v>8.19</v>
      </c>
      <c r="AA96">
        <v>-67</v>
      </c>
    </row>
    <row r="97" spans="1:83">
      <c r="G97" t="s">
        <v>139</v>
      </c>
      <c r="H97" s="115">
        <v>127.93</v>
      </c>
      <c r="I97" s="88">
        <v>0</v>
      </c>
      <c r="J97" s="88">
        <v>0</v>
      </c>
      <c r="K97" s="88">
        <v>5.97</v>
      </c>
      <c r="L97" s="88">
        <v>0</v>
      </c>
      <c r="M97" s="116">
        <v>7.51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141.41</v>
      </c>
      <c r="W97">
        <v>127.93</v>
      </c>
      <c r="X97">
        <v>0</v>
      </c>
      <c r="Y97">
        <v>5.97</v>
      </c>
      <c r="Z97">
        <v>7.51</v>
      </c>
      <c r="AA97">
        <v>0</v>
      </c>
    </row>
    <row r="98" spans="1:83">
      <c r="G98" t="s">
        <v>140</v>
      </c>
      <c r="H98" s="115">
        <v>96.72</v>
      </c>
      <c r="I98" s="88">
        <v>0</v>
      </c>
      <c r="J98" s="88">
        <v>0</v>
      </c>
      <c r="K98" s="88">
        <v>5.39</v>
      </c>
      <c r="L98" s="88">
        <v>0</v>
      </c>
      <c r="M98" s="116">
        <v>5.78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107.89</v>
      </c>
      <c r="W98">
        <v>96.72</v>
      </c>
      <c r="X98">
        <v>0</v>
      </c>
      <c r="Y98">
        <v>5.39</v>
      </c>
      <c r="Z98">
        <v>5.78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0.90911500000000001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4.6960000000000002E-2</v>
      </c>
      <c r="L99" s="111">
        <f t="shared" si="1"/>
        <v>0</v>
      </c>
      <c r="M99" s="111">
        <f t="shared" si="1"/>
        <v>0.21339249999999993</v>
      </c>
      <c r="N99" s="110">
        <f t="shared" si="1"/>
        <v>0</v>
      </c>
      <c r="O99" s="111">
        <f t="shared" si="1"/>
        <v>-2.5879250000000003</v>
      </c>
      <c r="P99" s="111">
        <f t="shared" si="1"/>
        <v>-2.1406450000000001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-4.7285700000000004</v>
      </c>
      <c r="V99" s="112">
        <f t="shared" si="1"/>
        <v>1.1694675000000001</v>
      </c>
      <c r="W99">
        <f t="shared" si="1"/>
        <v>0.90911500000000001</v>
      </c>
      <c r="X99">
        <f t="shared" si="1"/>
        <v>-2.5879250000000003</v>
      </c>
      <c r="Y99">
        <f t="shared" si="1"/>
        <v>4.6960000000000002E-2</v>
      </c>
      <c r="Z99">
        <f t="shared" si="1"/>
        <v>0.21339249999999993</v>
      </c>
      <c r="AA99">
        <f t="shared" si="1"/>
        <v>-2.1406450000000001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8" activePane="bottomRight" state="frozen"/>
      <selection sqref="A1:D35"/>
      <selection pane="topRight" sqref="A1:D35"/>
      <selection pane="bottomLeft" sqref="A1:D35"/>
      <selection pane="bottomRight" activeCell="T5" sqref="T5"/>
    </sheetView>
  </sheetViews>
  <sheetFormatPr defaultRowHeight="15"/>
  <cols>
    <col min="1" max="1" width="15" customWidth="1"/>
    <col min="7" max="7" width="11.85546875" customWidth="1"/>
    <col min="20" max="20" width="10.42578125" bestFit="1" customWidth="1"/>
  </cols>
  <sheetData>
    <row r="1" spans="1:67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6</v>
      </c>
      <c r="W1" t="s">
        <v>509</v>
      </c>
      <c r="X1" t="s">
        <v>510</v>
      </c>
      <c r="Y1" t="s">
        <v>511</v>
      </c>
      <c r="Z1" t="s">
        <v>511</v>
      </c>
      <c r="AA1" t="s">
        <v>512</v>
      </c>
      <c r="AB1" t="s">
        <v>513</v>
      </c>
      <c r="AC1" t="s">
        <v>514</v>
      </c>
      <c r="AD1" t="s">
        <v>514</v>
      </c>
      <c r="AE1" t="s">
        <v>514</v>
      </c>
      <c r="AF1" t="s">
        <v>514</v>
      </c>
      <c r="AG1" t="s">
        <v>514</v>
      </c>
      <c r="AH1" t="s">
        <v>514</v>
      </c>
      <c r="AI1" t="s">
        <v>515</v>
      </c>
      <c r="AJ1" t="s">
        <v>516</v>
      </c>
      <c r="AK1" t="s">
        <v>516</v>
      </c>
      <c r="AL1" t="s">
        <v>517</v>
      </c>
      <c r="AM1" t="s">
        <v>517</v>
      </c>
      <c r="AN1" t="s">
        <v>517</v>
      </c>
      <c r="AO1" t="s">
        <v>518</v>
      </c>
      <c r="AP1" t="s">
        <v>518</v>
      </c>
      <c r="AQ1" t="s">
        <v>519</v>
      </c>
      <c r="AR1" t="s">
        <v>520</v>
      </c>
      <c r="AS1" t="s">
        <v>520</v>
      </c>
      <c r="AT1" t="s">
        <v>521</v>
      </c>
      <c r="AU1" t="s">
        <v>522</v>
      </c>
      <c r="AV1" t="s">
        <v>522</v>
      </c>
      <c r="AW1" t="s">
        <v>522</v>
      </c>
      <c r="AX1" t="s">
        <v>522</v>
      </c>
      <c r="AY1" t="s">
        <v>522</v>
      </c>
      <c r="AZ1" t="s">
        <v>522</v>
      </c>
      <c r="BA1" t="s">
        <v>522</v>
      </c>
      <c r="BB1" t="s">
        <v>522</v>
      </c>
      <c r="BC1" t="s">
        <v>522</v>
      </c>
      <c r="BD1" t="s">
        <v>523</v>
      </c>
      <c r="BE1" t="s">
        <v>523</v>
      </c>
      <c r="BF1" t="s">
        <v>523</v>
      </c>
      <c r="BG1" t="s">
        <v>523</v>
      </c>
      <c r="BH1" t="s">
        <v>523</v>
      </c>
      <c r="BI1" t="s">
        <v>523</v>
      </c>
      <c r="BJ1" t="s">
        <v>526</v>
      </c>
      <c r="BK1" t="s">
        <v>527</v>
      </c>
      <c r="BL1" t="s">
        <v>528</v>
      </c>
      <c r="BM1" t="s">
        <v>529</v>
      </c>
      <c r="BN1" t="s">
        <v>530</v>
      </c>
      <c r="BO1" t="s">
        <v>530</v>
      </c>
    </row>
    <row r="2" spans="1:6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44774</v>
      </c>
      <c r="W2" s="30" t="s">
        <v>153</v>
      </c>
      <c r="X2" t="s">
        <v>153</v>
      </c>
      <c r="Y2" t="s">
        <v>246</v>
      </c>
      <c r="Z2" t="s">
        <v>246</v>
      </c>
      <c r="AA2" t="s">
        <v>152</v>
      </c>
      <c r="AB2" t="s">
        <v>149</v>
      </c>
      <c r="AC2" t="s">
        <v>149</v>
      </c>
      <c r="AD2" t="s">
        <v>149</v>
      </c>
      <c r="AE2" t="s">
        <v>149</v>
      </c>
      <c r="AF2" t="s">
        <v>150</v>
      </c>
      <c r="AG2" t="s">
        <v>150</v>
      </c>
      <c r="AH2" t="s">
        <v>150</v>
      </c>
      <c r="AI2" t="s">
        <v>390</v>
      </c>
      <c r="AJ2" t="s">
        <v>150</v>
      </c>
      <c r="AK2" t="s">
        <v>150</v>
      </c>
      <c r="AL2" t="s">
        <v>149</v>
      </c>
      <c r="AM2" t="s">
        <v>150</v>
      </c>
      <c r="AN2" t="s">
        <v>150</v>
      </c>
      <c r="AO2" t="s">
        <v>149</v>
      </c>
      <c r="AP2" t="s">
        <v>153</v>
      </c>
      <c r="AQ2" t="s">
        <v>405</v>
      </c>
      <c r="AR2" t="s">
        <v>149</v>
      </c>
      <c r="AS2" t="s">
        <v>152</v>
      </c>
      <c r="AT2" t="s">
        <v>149</v>
      </c>
      <c r="AU2" t="s">
        <v>240</v>
      </c>
      <c r="AV2" t="s">
        <v>283</v>
      </c>
      <c r="AW2" t="s">
        <v>281</v>
      </c>
      <c r="AX2" t="s">
        <v>282</v>
      </c>
      <c r="AY2" t="s">
        <v>232</v>
      </c>
      <c r="AZ2" t="s">
        <v>268</v>
      </c>
      <c r="BA2" t="s">
        <v>270</v>
      </c>
      <c r="BB2" t="s">
        <v>237</v>
      </c>
      <c r="BC2" t="s">
        <v>269</v>
      </c>
      <c r="BD2" t="s">
        <v>241</v>
      </c>
      <c r="BE2" t="s">
        <v>524</v>
      </c>
      <c r="BF2" t="s">
        <v>256</v>
      </c>
      <c r="BG2" t="s">
        <v>391</v>
      </c>
      <c r="BH2" t="s">
        <v>258</v>
      </c>
      <c r="BI2" t="s">
        <v>525</v>
      </c>
      <c r="BJ2" t="s">
        <v>149</v>
      </c>
      <c r="BK2" t="s">
        <v>149</v>
      </c>
      <c r="BL2" t="s">
        <v>149</v>
      </c>
      <c r="BM2" t="s">
        <v>149</v>
      </c>
      <c r="BN2" t="s">
        <v>149</v>
      </c>
      <c r="BO2" t="s">
        <v>150</v>
      </c>
    </row>
    <row r="3" spans="1:6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716.17000000000007</v>
      </c>
      <c r="I3" s="95">
        <v>246.67999999999998</v>
      </c>
      <c r="J3" s="95">
        <v>207.06000000000003</v>
      </c>
      <c r="K3" s="95">
        <v>0.96</v>
      </c>
      <c r="L3" s="95">
        <v>1.93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2.89</v>
      </c>
      <c r="X3">
        <v>13.2</v>
      </c>
      <c r="Y3">
        <v>28.56</v>
      </c>
      <c r="Z3">
        <v>5.1100000000000003</v>
      </c>
      <c r="AA3">
        <v>0.96</v>
      </c>
      <c r="AB3">
        <v>28.9</v>
      </c>
      <c r="AC3">
        <v>104.76</v>
      </c>
      <c r="AD3">
        <v>76.58</v>
      </c>
      <c r="AE3">
        <v>185.44</v>
      </c>
      <c r="AF3">
        <v>66.23</v>
      </c>
      <c r="AG3">
        <v>25.53</v>
      </c>
      <c r="AH3">
        <v>34.92</v>
      </c>
      <c r="AI3">
        <v>0.72</v>
      </c>
      <c r="AJ3">
        <v>14.45</v>
      </c>
      <c r="AK3">
        <v>14.45</v>
      </c>
      <c r="AL3">
        <v>45.52</v>
      </c>
      <c r="AM3">
        <v>68.44</v>
      </c>
      <c r="AN3">
        <v>21.74</v>
      </c>
      <c r="AO3">
        <v>87.66</v>
      </c>
      <c r="AP3">
        <v>190.36</v>
      </c>
      <c r="AQ3">
        <v>1.93</v>
      </c>
      <c r="AR3">
        <v>0</v>
      </c>
      <c r="AS3">
        <v>0</v>
      </c>
      <c r="AT3">
        <v>22.85</v>
      </c>
      <c r="AU3">
        <v>0.82</v>
      </c>
      <c r="AV3">
        <v>0.39</v>
      </c>
      <c r="AW3">
        <v>0.52</v>
      </c>
      <c r="AX3">
        <v>0.93</v>
      </c>
      <c r="AY3">
        <v>0.92</v>
      </c>
      <c r="AZ3">
        <v>1.01</v>
      </c>
      <c r="BA3">
        <v>0.87</v>
      </c>
      <c r="BB3">
        <v>0.61</v>
      </c>
      <c r="BC3">
        <v>0.61</v>
      </c>
      <c r="BD3">
        <v>1.35</v>
      </c>
      <c r="BE3">
        <v>0.77</v>
      </c>
      <c r="BF3">
        <v>0.48</v>
      </c>
      <c r="BG3">
        <v>2.89</v>
      </c>
      <c r="BH3">
        <v>0.67</v>
      </c>
      <c r="BI3">
        <v>0.57999999999999996</v>
      </c>
      <c r="BJ3">
        <v>24.8</v>
      </c>
      <c r="BK3">
        <v>25.95</v>
      </c>
      <c r="BL3">
        <v>67.430000000000007</v>
      </c>
      <c r="BM3">
        <v>0</v>
      </c>
      <c r="BN3">
        <v>0</v>
      </c>
      <c r="BO3">
        <v>0</v>
      </c>
    </row>
    <row r="4" spans="1:67">
      <c r="A4" t="s">
        <v>240</v>
      </c>
      <c r="B4" t="s">
        <v>232</v>
      </c>
      <c r="C4" t="s">
        <v>234</v>
      </c>
      <c r="G4" t="s">
        <v>46</v>
      </c>
      <c r="H4" s="115">
        <v>716.17000000000007</v>
      </c>
      <c r="I4" s="88">
        <v>246.67999999999998</v>
      </c>
      <c r="J4" s="88">
        <v>207.06000000000003</v>
      </c>
      <c r="K4" s="88">
        <v>0.96</v>
      </c>
      <c r="L4" s="88">
        <v>1.93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2.89</v>
      </c>
      <c r="X4">
        <v>13.2</v>
      </c>
      <c r="Y4">
        <v>28.56</v>
      </c>
      <c r="Z4">
        <v>5.1100000000000003</v>
      </c>
      <c r="AA4">
        <v>0.96</v>
      </c>
      <c r="AB4">
        <v>28.9</v>
      </c>
      <c r="AC4">
        <v>104.76</v>
      </c>
      <c r="AD4">
        <v>76.58</v>
      </c>
      <c r="AE4">
        <v>185.44</v>
      </c>
      <c r="AF4">
        <v>66.23</v>
      </c>
      <c r="AG4">
        <v>25.53</v>
      </c>
      <c r="AH4">
        <v>34.92</v>
      </c>
      <c r="AI4">
        <v>0.72</v>
      </c>
      <c r="AJ4">
        <v>14.45</v>
      </c>
      <c r="AK4">
        <v>14.45</v>
      </c>
      <c r="AL4">
        <v>45.52</v>
      </c>
      <c r="AM4">
        <v>68.44</v>
      </c>
      <c r="AN4">
        <v>21.74</v>
      </c>
      <c r="AO4">
        <v>87.66</v>
      </c>
      <c r="AP4">
        <v>190.36</v>
      </c>
      <c r="AQ4">
        <v>1.93</v>
      </c>
      <c r="AR4">
        <v>0</v>
      </c>
      <c r="AS4">
        <v>0</v>
      </c>
      <c r="AT4">
        <v>22.85</v>
      </c>
      <c r="AU4">
        <v>0.82</v>
      </c>
      <c r="AV4">
        <v>0.39</v>
      </c>
      <c r="AW4">
        <v>0.52</v>
      </c>
      <c r="AX4">
        <v>0.93</v>
      </c>
      <c r="AY4">
        <v>0.92</v>
      </c>
      <c r="AZ4">
        <v>1.01</v>
      </c>
      <c r="BA4">
        <v>0.87</v>
      </c>
      <c r="BB4">
        <v>0.61</v>
      </c>
      <c r="BC4">
        <v>0.61</v>
      </c>
      <c r="BD4">
        <v>1.35</v>
      </c>
      <c r="BE4">
        <v>0.77</v>
      </c>
      <c r="BF4">
        <v>0.48</v>
      </c>
      <c r="BG4">
        <v>2.89</v>
      </c>
      <c r="BH4">
        <v>0.67</v>
      </c>
      <c r="BI4">
        <v>0.57999999999999996</v>
      </c>
      <c r="BJ4">
        <v>24.8</v>
      </c>
      <c r="BK4">
        <v>25.95</v>
      </c>
      <c r="BL4">
        <v>67.430000000000007</v>
      </c>
      <c r="BM4">
        <v>0</v>
      </c>
      <c r="BN4">
        <v>0</v>
      </c>
      <c r="BO4">
        <v>0</v>
      </c>
    </row>
    <row r="5" spans="1:67">
      <c r="A5" t="s">
        <v>241</v>
      </c>
      <c r="B5" t="s">
        <v>233</v>
      </c>
      <c r="C5" t="s">
        <v>235</v>
      </c>
      <c r="G5" t="s">
        <v>47</v>
      </c>
      <c r="H5" s="115">
        <v>716.17000000000007</v>
      </c>
      <c r="I5" s="88">
        <v>246.67999999999998</v>
      </c>
      <c r="J5" s="88">
        <v>207.06000000000003</v>
      </c>
      <c r="K5" s="88">
        <v>0.96</v>
      </c>
      <c r="L5" s="88">
        <v>1.93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2.89</v>
      </c>
      <c r="X5">
        <v>13.2</v>
      </c>
      <c r="Y5">
        <v>28.56</v>
      </c>
      <c r="Z5">
        <v>5.1100000000000003</v>
      </c>
      <c r="AA5">
        <v>0.96</v>
      </c>
      <c r="AB5">
        <v>28.9</v>
      </c>
      <c r="AC5">
        <v>104.76</v>
      </c>
      <c r="AD5">
        <v>76.58</v>
      </c>
      <c r="AE5">
        <v>185.44</v>
      </c>
      <c r="AF5">
        <v>66.23</v>
      </c>
      <c r="AG5">
        <v>25.53</v>
      </c>
      <c r="AH5">
        <v>34.92</v>
      </c>
      <c r="AI5">
        <v>0.72</v>
      </c>
      <c r="AJ5">
        <v>14.45</v>
      </c>
      <c r="AK5">
        <v>14.45</v>
      </c>
      <c r="AL5">
        <v>45.52</v>
      </c>
      <c r="AM5">
        <v>68.44</v>
      </c>
      <c r="AN5">
        <v>21.74</v>
      </c>
      <c r="AO5">
        <v>87.66</v>
      </c>
      <c r="AP5">
        <v>190.36</v>
      </c>
      <c r="AQ5">
        <v>1.93</v>
      </c>
      <c r="AR5">
        <v>0</v>
      </c>
      <c r="AS5">
        <v>0</v>
      </c>
      <c r="AT5">
        <v>22.85</v>
      </c>
      <c r="AU5">
        <v>0.82</v>
      </c>
      <c r="AV5">
        <v>0.39</v>
      </c>
      <c r="AW5">
        <v>0.52</v>
      </c>
      <c r="AX5">
        <v>0.93</v>
      </c>
      <c r="AY5">
        <v>0.92</v>
      </c>
      <c r="AZ5">
        <v>1.01</v>
      </c>
      <c r="BA5">
        <v>0.87</v>
      </c>
      <c r="BB5">
        <v>0.61</v>
      </c>
      <c r="BC5">
        <v>0.61</v>
      </c>
      <c r="BD5">
        <v>1.35</v>
      </c>
      <c r="BE5">
        <v>0.77</v>
      </c>
      <c r="BF5">
        <v>0.48</v>
      </c>
      <c r="BG5">
        <v>2.89</v>
      </c>
      <c r="BH5">
        <v>0.67</v>
      </c>
      <c r="BI5">
        <v>0.57999999999999996</v>
      </c>
      <c r="BJ5">
        <v>24.8</v>
      </c>
      <c r="BK5">
        <v>25.95</v>
      </c>
      <c r="BL5">
        <v>67.430000000000007</v>
      </c>
      <c r="BM5">
        <v>0</v>
      </c>
      <c r="BN5">
        <v>0</v>
      </c>
      <c r="BO5">
        <v>0</v>
      </c>
    </row>
    <row r="6" spans="1:67">
      <c r="A6" t="s">
        <v>242</v>
      </c>
      <c r="B6" t="s">
        <v>264</v>
      </c>
      <c r="C6" t="s">
        <v>236</v>
      </c>
      <c r="G6" t="s">
        <v>48</v>
      </c>
      <c r="H6" s="115">
        <v>716.17000000000007</v>
      </c>
      <c r="I6" s="88">
        <v>246.67999999999998</v>
      </c>
      <c r="J6" s="88">
        <v>207.06000000000003</v>
      </c>
      <c r="K6" s="88">
        <v>0.96</v>
      </c>
      <c r="L6" s="88">
        <v>1.93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2.89</v>
      </c>
      <c r="X6">
        <v>13.2</v>
      </c>
      <c r="Y6">
        <v>28.56</v>
      </c>
      <c r="Z6">
        <v>5.1100000000000003</v>
      </c>
      <c r="AA6">
        <v>0.96</v>
      </c>
      <c r="AB6">
        <v>28.9</v>
      </c>
      <c r="AC6">
        <v>104.76</v>
      </c>
      <c r="AD6">
        <v>76.58</v>
      </c>
      <c r="AE6">
        <v>185.44</v>
      </c>
      <c r="AF6">
        <v>66.23</v>
      </c>
      <c r="AG6">
        <v>25.53</v>
      </c>
      <c r="AH6">
        <v>34.92</v>
      </c>
      <c r="AI6">
        <v>0.72</v>
      </c>
      <c r="AJ6">
        <v>14.45</v>
      </c>
      <c r="AK6">
        <v>14.45</v>
      </c>
      <c r="AL6">
        <v>45.52</v>
      </c>
      <c r="AM6">
        <v>68.44</v>
      </c>
      <c r="AN6">
        <v>21.74</v>
      </c>
      <c r="AO6">
        <v>87.66</v>
      </c>
      <c r="AP6">
        <v>190.36</v>
      </c>
      <c r="AQ6">
        <v>1.93</v>
      </c>
      <c r="AR6">
        <v>0</v>
      </c>
      <c r="AS6">
        <v>0</v>
      </c>
      <c r="AT6">
        <v>22.85</v>
      </c>
      <c r="AU6">
        <v>0.82</v>
      </c>
      <c r="AV6">
        <v>0.39</v>
      </c>
      <c r="AW6">
        <v>0.52</v>
      </c>
      <c r="AX6">
        <v>0.93</v>
      </c>
      <c r="AY6">
        <v>0.92</v>
      </c>
      <c r="AZ6">
        <v>1.01</v>
      </c>
      <c r="BA6">
        <v>0.87</v>
      </c>
      <c r="BB6">
        <v>0.61</v>
      </c>
      <c r="BC6">
        <v>0.61</v>
      </c>
      <c r="BD6">
        <v>1.35</v>
      </c>
      <c r="BE6">
        <v>0.77</v>
      </c>
      <c r="BF6">
        <v>0.48</v>
      </c>
      <c r="BG6">
        <v>2.89</v>
      </c>
      <c r="BH6">
        <v>0.67</v>
      </c>
      <c r="BI6">
        <v>0.57999999999999996</v>
      </c>
      <c r="BJ6">
        <v>24.8</v>
      </c>
      <c r="BK6">
        <v>25.95</v>
      </c>
      <c r="BL6">
        <v>67.430000000000007</v>
      </c>
      <c r="BM6">
        <v>0</v>
      </c>
      <c r="BN6">
        <v>0</v>
      </c>
      <c r="BO6">
        <v>0</v>
      </c>
    </row>
    <row r="7" spans="1:67">
      <c r="A7" t="s">
        <v>243</v>
      </c>
      <c r="B7" t="s">
        <v>299</v>
      </c>
      <c r="C7" t="s">
        <v>265</v>
      </c>
      <c r="G7" t="s">
        <v>49</v>
      </c>
      <c r="H7" s="115">
        <v>715.86999999999989</v>
      </c>
      <c r="I7" s="88">
        <v>246.67999999999998</v>
      </c>
      <c r="J7" s="88">
        <v>207.06000000000003</v>
      </c>
      <c r="K7" s="88">
        <v>0.96</v>
      </c>
      <c r="L7" s="88">
        <v>1.93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2.89</v>
      </c>
      <c r="X7">
        <v>13.2</v>
      </c>
      <c r="Y7">
        <v>28.56</v>
      </c>
      <c r="Z7">
        <v>5.1100000000000003</v>
      </c>
      <c r="AA7">
        <v>0.96</v>
      </c>
      <c r="AB7">
        <v>28.9</v>
      </c>
      <c r="AC7">
        <v>104.76</v>
      </c>
      <c r="AD7">
        <v>76.58</v>
      </c>
      <c r="AE7">
        <v>185.44</v>
      </c>
      <c r="AF7">
        <v>66.23</v>
      </c>
      <c r="AG7">
        <v>25.53</v>
      </c>
      <c r="AH7">
        <v>34.92</v>
      </c>
      <c r="AI7">
        <v>0.64</v>
      </c>
      <c r="AJ7">
        <v>14.45</v>
      </c>
      <c r="AK7">
        <v>14.45</v>
      </c>
      <c r="AL7">
        <v>45.52</v>
      </c>
      <c r="AM7">
        <v>68.44</v>
      </c>
      <c r="AN7">
        <v>21.74</v>
      </c>
      <c r="AO7">
        <v>87.66</v>
      </c>
      <c r="AP7">
        <v>190.36</v>
      </c>
      <c r="AQ7">
        <v>1.93</v>
      </c>
      <c r="AR7">
        <v>0</v>
      </c>
      <c r="AS7">
        <v>0</v>
      </c>
      <c r="AT7">
        <v>22.85</v>
      </c>
      <c r="AU7">
        <v>0.82</v>
      </c>
      <c r="AV7">
        <v>0.39</v>
      </c>
      <c r="AW7">
        <v>0.52</v>
      </c>
      <c r="AX7">
        <v>0.93</v>
      </c>
      <c r="AY7">
        <v>0.92</v>
      </c>
      <c r="AZ7">
        <v>1.01</v>
      </c>
      <c r="BA7">
        <v>0.87</v>
      </c>
      <c r="BB7">
        <v>0.61</v>
      </c>
      <c r="BC7">
        <v>0.39</v>
      </c>
      <c r="BD7">
        <v>1.35</v>
      </c>
      <c r="BE7">
        <v>0.77</v>
      </c>
      <c r="BF7">
        <v>0.48</v>
      </c>
      <c r="BG7">
        <v>2.89</v>
      </c>
      <c r="BH7">
        <v>0.67</v>
      </c>
      <c r="BI7">
        <v>0.57999999999999996</v>
      </c>
      <c r="BJ7">
        <v>24.8</v>
      </c>
      <c r="BK7">
        <v>25.95</v>
      </c>
      <c r="BL7">
        <v>67.430000000000007</v>
      </c>
      <c r="BM7">
        <v>0</v>
      </c>
      <c r="BN7">
        <v>0</v>
      </c>
      <c r="BO7">
        <v>0</v>
      </c>
    </row>
    <row r="8" spans="1:67">
      <c r="A8" t="s">
        <v>244</v>
      </c>
      <c r="B8" t="s">
        <v>341</v>
      </c>
      <c r="C8" t="s">
        <v>237</v>
      </c>
      <c r="G8" t="s">
        <v>50</v>
      </c>
      <c r="H8" s="115">
        <v>715.86999999999989</v>
      </c>
      <c r="I8" s="88">
        <v>246.67999999999998</v>
      </c>
      <c r="J8" s="88">
        <v>207.06000000000003</v>
      </c>
      <c r="K8" s="88">
        <v>0.96</v>
      </c>
      <c r="L8" s="88">
        <v>1.93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2.89</v>
      </c>
      <c r="X8">
        <v>13.2</v>
      </c>
      <c r="Y8">
        <v>28.56</v>
      </c>
      <c r="Z8">
        <v>5.1100000000000003</v>
      </c>
      <c r="AA8">
        <v>0.96</v>
      </c>
      <c r="AB8">
        <v>28.9</v>
      </c>
      <c r="AC8">
        <v>104.76</v>
      </c>
      <c r="AD8">
        <v>76.58</v>
      </c>
      <c r="AE8">
        <v>185.44</v>
      </c>
      <c r="AF8">
        <v>66.23</v>
      </c>
      <c r="AG8">
        <v>25.53</v>
      </c>
      <c r="AH8">
        <v>34.92</v>
      </c>
      <c r="AI8">
        <v>0.64</v>
      </c>
      <c r="AJ8">
        <v>14.45</v>
      </c>
      <c r="AK8">
        <v>14.45</v>
      </c>
      <c r="AL8">
        <v>45.52</v>
      </c>
      <c r="AM8">
        <v>68.44</v>
      </c>
      <c r="AN8">
        <v>21.74</v>
      </c>
      <c r="AO8">
        <v>87.66</v>
      </c>
      <c r="AP8">
        <v>190.36</v>
      </c>
      <c r="AQ8">
        <v>1.93</v>
      </c>
      <c r="AR8">
        <v>0</v>
      </c>
      <c r="AS8">
        <v>0</v>
      </c>
      <c r="AT8">
        <v>22.85</v>
      </c>
      <c r="AU8">
        <v>0.82</v>
      </c>
      <c r="AV8">
        <v>0.39</v>
      </c>
      <c r="AW8">
        <v>0.52</v>
      </c>
      <c r="AX8">
        <v>0.93</v>
      </c>
      <c r="AY8">
        <v>0.92</v>
      </c>
      <c r="AZ8">
        <v>1.01</v>
      </c>
      <c r="BA8">
        <v>0.87</v>
      </c>
      <c r="BB8">
        <v>0.61</v>
      </c>
      <c r="BC8">
        <v>0.39</v>
      </c>
      <c r="BD8">
        <v>1.35</v>
      </c>
      <c r="BE8">
        <v>0.77</v>
      </c>
      <c r="BF8">
        <v>0.48</v>
      </c>
      <c r="BG8">
        <v>2.89</v>
      </c>
      <c r="BH8">
        <v>0.67</v>
      </c>
      <c r="BI8">
        <v>0.57999999999999996</v>
      </c>
      <c r="BJ8">
        <v>24.8</v>
      </c>
      <c r="BK8">
        <v>25.95</v>
      </c>
      <c r="BL8">
        <v>67.430000000000007</v>
      </c>
      <c r="BM8">
        <v>0</v>
      </c>
      <c r="BN8">
        <v>0</v>
      </c>
      <c r="BO8">
        <v>0</v>
      </c>
    </row>
    <row r="9" spans="1:67">
      <c r="A9" t="s">
        <v>245</v>
      </c>
      <c r="B9" t="s">
        <v>361</v>
      </c>
      <c r="C9" t="s">
        <v>238</v>
      </c>
      <c r="G9" t="s">
        <v>51</v>
      </c>
      <c r="H9" s="115">
        <v>715.86999999999989</v>
      </c>
      <c r="I9" s="88">
        <v>246.67999999999998</v>
      </c>
      <c r="J9" s="88">
        <v>207.06000000000003</v>
      </c>
      <c r="K9" s="88">
        <v>0.96</v>
      </c>
      <c r="L9" s="88">
        <v>1.93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2.89</v>
      </c>
      <c r="X9">
        <v>13.2</v>
      </c>
      <c r="Y9">
        <v>28.56</v>
      </c>
      <c r="Z9">
        <v>5.1100000000000003</v>
      </c>
      <c r="AA9">
        <v>0.96</v>
      </c>
      <c r="AB9">
        <v>28.9</v>
      </c>
      <c r="AC9">
        <v>104.76</v>
      </c>
      <c r="AD9">
        <v>76.58</v>
      </c>
      <c r="AE9">
        <v>185.44</v>
      </c>
      <c r="AF9">
        <v>66.23</v>
      </c>
      <c r="AG9">
        <v>25.53</v>
      </c>
      <c r="AH9">
        <v>34.92</v>
      </c>
      <c r="AI9">
        <v>0.64</v>
      </c>
      <c r="AJ9">
        <v>14.45</v>
      </c>
      <c r="AK9">
        <v>14.45</v>
      </c>
      <c r="AL9">
        <v>45.52</v>
      </c>
      <c r="AM9">
        <v>68.44</v>
      </c>
      <c r="AN9">
        <v>21.74</v>
      </c>
      <c r="AO9">
        <v>87.66</v>
      </c>
      <c r="AP9">
        <v>190.36</v>
      </c>
      <c r="AQ9">
        <v>1.93</v>
      </c>
      <c r="AR9">
        <v>0</v>
      </c>
      <c r="AS9">
        <v>0</v>
      </c>
      <c r="AT9">
        <v>22.85</v>
      </c>
      <c r="AU9">
        <v>0.82</v>
      </c>
      <c r="AV9">
        <v>0.39</v>
      </c>
      <c r="AW9">
        <v>0.52</v>
      </c>
      <c r="AX9">
        <v>0.93</v>
      </c>
      <c r="AY9">
        <v>0.92</v>
      </c>
      <c r="AZ9">
        <v>1.01</v>
      </c>
      <c r="BA9">
        <v>0.87</v>
      </c>
      <c r="BB9">
        <v>0.61</v>
      </c>
      <c r="BC9">
        <v>0.39</v>
      </c>
      <c r="BD9">
        <v>1.35</v>
      </c>
      <c r="BE9">
        <v>0.77</v>
      </c>
      <c r="BF9">
        <v>0.48</v>
      </c>
      <c r="BG9">
        <v>2.89</v>
      </c>
      <c r="BH9">
        <v>0.67</v>
      </c>
      <c r="BI9">
        <v>0.57999999999999996</v>
      </c>
      <c r="BJ9">
        <v>24.8</v>
      </c>
      <c r="BK9">
        <v>25.95</v>
      </c>
      <c r="BL9">
        <v>67.430000000000007</v>
      </c>
      <c r="BM9">
        <v>0</v>
      </c>
      <c r="BN9">
        <v>0</v>
      </c>
      <c r="BO9">
        <v>0</v>
      </c>
    </row>
    <row r="10" spans="1:67">
      <c r="A10" t="s">
        <v>266</v>
      </c>
      <c r="C10" t="s">
        <v>239</v>
      </c>
      <c r="G10" t="s">
        <v>52</v>
      </c>
      <c r="H10" s="115">
        <v>715.86999999999989</v>
      </c>
      <c r="I10" s="88">
        <v>246.67999999999998</v>
      </c>
      <c r="J10" s="88">
        <v>207.06000000000003</v>
      </c>
      <c r="K10" s="88">
        <v>0.96</v>
      </c>
      <c r="L10" s="88">
        <v>1.93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2.89</v>
      </c>
      <c r="X10">
        <v>13.2</v>
      </c>
      <c r="Y10">
        <v>28.56</v>
      </c>
      <c r="Z10">
        <v>5.1100000000000003</v>
      </c>
      <c r="AA10">
        <v>0.96</v>
      </c>
      <c r="AB10">
        <v>28.9</v>
      </c>
      <c r="AC10">
        <v>104.76</v>
      </c>
      <c r="AD10">
        <v>76.58</v>
      </c>
      <c r="AE10">
        <v>185.44</v>
      </c>
      <c r="AF10">
        <v>66.23</v>
      </c>
      <c r="AG10">
        <v>25.53</v>
      </c>
      <c r="AH10">
        <v>34.92</v>
      </c>
      <c r="AI10">
        <v>0.64</v>
      </c>
      <c r="AJ10">
        <v>14.45</v>
      </c>
      <c r="AK10">
        <v>14.45</v>
      </c>
      <c r="AL10">
        <v>45.52</v>
      </c>
      <c r="AM10">
        <v>68.44</v>
      </c>
      <c r="AN10">
        <v>21.74</v>
      </c>
      <c r="AO10">
        <v>87.66</v>
      </c>
      <c r="AP10">
        <v>190.36</v>
      </c>
      <c r="AQ10">
        <v>1.93</v>
      </c>
      <c r="AR10">
        <v>0</v>
      </c>
      <c r="AS10">
        <v>0</v>
      </c>
      <c r="AT10">
        <v>22.85</v>
      </c>
      <c r="AU10">
        <v>0.82</v>
      </c>
      <c r="AV10">
        <v>0.39</v>
      </c>
      <c r="AW10">
        <v>0.52</v>
      </c>
      <c r="AX10">
        <v>0.93</v>
      </c>
      <c r="AY10">
        <v>0.92</v>
      </c>
      <c r="AZ10">
        <v>1.01</v>
      </c>
      <c r="BA10">
        <v>0.87</v>
      </c>
      <c r="BB10">
        <v>0.61</v>
      </c>
      <c r="BC10">
        <v>0.39</v>
      </c>
      <c r="BD10">
        <v>1.35</v>
      </c>
      <c r="BE10">
        <v>0.77</v>
      </c>
      <c r="BF10">
        <v>0.48</v>
      </c>
      <c r="BG10">
        <v>2.89</v>
      </c>
      <c r="BH10">
        <v>0.67</v>
      </c>
      <c r="BI10">
        <v>0.57999999999999996</v>
      </c>
      <c r="BJ10">
        <v>24.8</v>
      </c>
      <c r="BK10">
        <v>25.95</v>
      </c>
      <c r="BL10">
        <v>67.430000000000007</v>
      </c>
      <c r="BM10">
        <v>0</v>
      </c>
      <c r="BN10">
        <v>0</v>
      </c>
      <c r="BO10">
        <v>0</v>
      </c>
    </row>
    <row r="11" spans="1:67">
      <c r="A11" t="s">
        <v>246</v>
      </c>
      <c r="C11" t="s">
        <v>342</v>
      </c>
      <c r="G11" t="s">
        <v>53</v>
      </c>
      <c r="H11" s="115">
        <v>716.06</v>
      </c>
      <c r="I11" s="88">
        <v>246.67999999999998</v>
      </c>
      <c r="J11" s="88">
        <v>207.06000000000003</v>
      </c>
      <c r="K11" s="88">
        <v>0.96</v>
      </c>
      <c r="L11" s="88">
        <v>1.93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2.89</v>
      </c>
      <c r="X11">
        <v>13.2</v>
      </c>
      <c r="Y11">
        <v>28.56</v>
      </c>
      <c r="Z11">
        <v>5.1100000000000003</v>
      </c>
      <c r="AA11">
        <v>0.96</v>
      </c>
      <c r="AB11">
        <v>28.9</v>
      </c>
      <c r="AC11">
        <v>104.76</v>
      </c>
      <c r="AD11">
        <v>76.58</v>
      </c>
      <c r="AE11">
        <v>185.44</v>
      </c>
      <c r="AF11">
        <v>66.23</v>
      </c>
      <c r="AG11">
        <v>25.53</v>
      </c>
      <c r="AH11">
        <v>34.92</v>
      </c>
      <c r="AI11">
        <v>0.61</v>
      </c>
      <c r="AJ11">
        <v>14.45</v>
      </c>
      <c r="AK11">
        <v>14.45</v>
      </c>
      <c r="AL11">
        <v>45.52</v>
      </c>
      <c r="AM11">
        <v>68.44</v>
      </c>
      <c r="AN11">
        <v>21.74</v>
      </c>
      <c r="AO11">
        <v>87.66</v>
      </c>
      <c r="AP11">
        <v>190.36</v>
      </c>
      <c r="AQ11">
        <v>1.93</v>
      </c>
      <c r="AR11">
        <v>0</v>
      </c>
      <c r="AS11">
        <v>0</v>
      </c>
      <c r="AT11">
        <v>22.85</v>
      </c>
      <c r="AU11">
        <v>0.82</v>
      </c>
      <c r="AV11">
        <v>0.39</v>
      </c>
      <c r="AW11">
        <v>0.52</v>
      </c>
      <c r="AX11">
        <v>0.93</v>
      </c>
      <c r="AY11">
        <v>0.92</v>
      </c>
      <c r="AZ11">
        <v>1.01</v>
      </c>
      <c r="BA11">
        <v>0.87</v>
      </c>
      <c r="BB11">
        <v>0.61</v>
      </c>
      <c r="BC11">
        <v>0.61</v>
      </c>
      <c r="BD11">
        <v>1.35</v>
      </c>
      <c r="BE11">
        <v>0.77</v>
      </c>
      <c r="BF11">
        <v>0.48</v>
      </c>
      <c r="BG11">
        <v>2.89</v>
      </c>
      <c r="BH11">
        <v>0.67</v>
      </c>
      <c r="BI11">
        <v>0.57999999999999996</v>
      </c>
      <c r="BJ11">
        <v>24.8</v>
      </c>
      <c r="BK11">
        <v>25.95</v>
      </c>
      <c r="BL11">
        <v>67.430000000000007</v>
      </c>
      <c r="BM11">
        <v>0</v>
      </c>
      <c r="BN11">
        <v>0</v>
      </c>
      <c r="BO11">
        <v>0</v>
      </c>
    </row>
    <row r="12" spans="1:67">
      <c r="A12" t="s">
        <v>247</v>
      </c>
      <c r="C12" t="s">
        <v>362</v>
      </c>
      <c r="G12" t="s">
        <v>54</v>
      </c>
      <c r="H12" s="115">
        <v>716.06</v>
      </c>
      <c r="I12" s="88">
        <v>246.67999999999998</v>
      </c>
      <c r="J12" s="88">
        <v>207.06000000000003</v>
      </c>
      <c r="K12" s="88">
        <v>0.96</v>
      </c>
      <c r="L12" s="88">
        <v>1.93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2.89</v>
      </c>
      <c r="X12">
        <v>13.2</v>
      </c>
      <c r="Y12">
        <v>28.56</v>
      </c>
      <c r="Z12">
        <v>5.1100000000000003</v>
      </c>
      <c r="AA12">
        <v>0.96</v>
      </c>
      <c r="AB12">
        <v>28.9</v>
      </c>
      <c r="AC12">
        <v>104.76</v>
      </c>
      <c r="AD12">
        <v>76.58</v>
      </c>
      <c r="AE12">
        <v>185.44</v>
      </c>
      <c r="AF12">
        <v>66.23</v>
      </c>
      <c r="AG12">
        <v>25.53</v>
      </c>
      <c r="AH12">
        <v>34.92</v>
      </c>
      <c r="AI12">
        <v>0.61</v>
      </c>
      <c r="AJ12">
        <v>14.45</v>
      </c>
      <c r="AK12">
        <v>14.45</v>
      </c>
      <c r="AL12">
        <v>45.52</v>
      </c>
      <c r="AM12">
        <v>68.44</v>
      </c>
      <c r="AN12">
        <v>21.74</v>
      </c>
      <c r="AO12">
        <v>87.66</v>
      </c>
      <c r="AP12">
        <v>190.36</v>
      </c>
      <c r="AQ12">
        <v>1.93</v>
      </c>
      <c r="AR12">
        <v>0</v>
      </c>
      <c r="AS12">
        <v>0</v>
      </c>
      <c r="AT12">
        <v>22.85</v>
      </c>
      <c r="AU12">
        <v>0.82</v>
      </c>
      <c r="AV12">
        <v>0.39</v>
      </c>
      <c r="AW12">
        <v>0.52</v>
      </c>
      <c r="AX12">
        <v>0.93</v>
      </c>
      <c r="AY12">
        <v>0.92</v>
      </c>
      <c r="AZ12">
        <v>1.01</v>
      </c>
      <c r="BA12">
        <v>0.87</v>
      </c>
      <c r="BB12">
        <v>0.61</v>
      </c>
      <c r="BC12">
        <v>0.61</v>
      </c>
      <c r="BD12">
        <v>1.35</v>
      </c>
      <c r="BE12">
        <v>0.77</v>
      </c>
      <c r="BF12">
        <v>0.48</v>
      </c>
      <c r="BG12">
        <v>2.89</v>
      </c>
      <c r="BH12">
        <v>0.67</v>
      </c>
      <c r="BI12">
        <v>0.57999999999999996</v>
      </c>
      <c r="BJ12">
        <v>24.8</v>
      </c>
      <c r="BK12">
        <v>25.95</v>
      </c>
      <c r="BL12">
        <v>67.430000000000007</v>
      </c>
      <c r="BM12">
        <v>0</v>
      </c>
      <c r="BN12">
        <v>0</v>
      </c>
      <c r="BO12">
        <v>0</v>
      </c>
    </row>
    <row r="13" spans="1:67">
      <c r="A13" t="s">
        <v>248</v>
      </c>
      <c r="G13" t="s">
        <v>55</v>
      </c>
      <c r="H13" s="115">
        <v>716.06</v>
      </c>
      <c r="I13" s="88">
        <v>246.67999999999998</v>
      </c>
      <c r="J13" s="88">
        <v>207.06000000000003</v>
      </c>
      <c r="K13" s="88">
        <v>0.96</v>
      </c>
      <c r="L13" s="88">
        <v>1.93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2.89</v>
      </c>
      <c r="X13">
        <v>13.2</v>
      </c>
      <c r="Y13">
        <v>28.56</v>
      </c>
      <c r="Z13">
        <v>5.1100000000000003</v>
      </c>
      <c r="AA13">
        <v>0.96</v>
      </c>
      <c r="AB13">
        <v>28.9</v>
      </c>
      <c r="AC13">
        <v>104.76</v>
      </c>
      <c r="AD13">
        <v>76.58</v>
      </c>
      <c r="AE13">
        <v>185.44</v>
      </c>
      <c r="AF13">
        <v>66.23</v>
      </c>
      <c r="AG13">
        <v>25.53</v>
      </c>
      <c r="AH13">
        <v>34.92</v>
      </c>
      <c r="AI13">
        <v>0.61</v>
      </c>
      <c r="AJ13">
        <v>14.45</v>
      </c>
      <c r="AK13">
        <v>14.45</v>
      </c>
      <c r="AL13">
        <v>45.52</v>
      </c>
      <c r="AM13">
        <v>68.44</v>
      </c>
      <c r="AN13">
        <v>21.74</v>
      </c>
      <c r="AO13">
        <v>87.66</v>
      </c>
      <c r="AP13">
        <v>190.36</v>
      </c>
      <c r="AQ13">
        <v>1.93</v>
      </c>
      <c r="AR13">
        <v>0</v>
      </c>
      <c r="AS13">
        <v>0</v>
      </c>
      <c r="AT13">
        <v>22.85</v>
      </c>
      <c r="AU13">
        <v>0.82</v>
      </c>
      <c r="AV13">
        <v>0.39</v>
      </c>
      <c r="AW13">
        <v>0.52</v>
      </c>
      <c r="AX13">
        <v>0.93</v>
      </c>
      <c r="AY13">
        <v>0.92</v>
      </c>
      <c r="AZ13">
        <v>1.01</v>
      </c>
      <c r="BA13">
        <v>0.87</v>
      </c>
      <c r="BB13">
        <v>0.61</v>
      </c>
      <c r="BC13">
        <v>0.61</v>
      </c>
      <c r="BD13">
        <v>1.35</v>
      </c>
      <c r="BE13">
        <v>0.77</v>
      </c>
      <c r="BF13">
        <v>0.48</v>
      </c>
      <c r="BG13">
        <v>2.89</v>
      </c>
      <c r="BH13">
        <v>0.67</v>
      </c>
      <c r="BI13">
        <v>0.57999999999999996</v>
      </c>
      <c r="BJ13">
        <v>24.8</v>
      </c>
      <c r="BK13">
        <v>25.95</v>
      </c>
      <c r="BL13">
        <v>67.430000000000007</v>
      </c>
      <c r="BM13">
        <v>0</v>
      </c>
      <c r="BN13">
        <v>0</v>
      </c>
      <c r="BO13">
        <v>0</v>
      </c>
    </row>
    <row r="14" spans="1:67">
      <c r="A14" t="s">
        <v>249</v>
      </c>
      <c r="G14" t="s">
        <v>56</v>
      </c>
      <c r="H14" s="115">
        <v>716.06</v>
      </c>
      <c r="I14" s="88">
        <v>246.67999999999998</v>
      </c>
      <c r="J14" s="88">
        <v>207.06000000000003</v>
      </c>
      <c r="K14" s="88">
        <v>0.96</v>
      </c>
      <c r="L14" s="88">
        <v>1.93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2.89</v>
      </c>
      <c r="X14">
        <v>13.2</v>
      </c>
      <c r="Y14">
        <v>28.56</v>
      </c>
      <c r="Z14">
        <v>5.1100000000000003</v>
      </c>
      <c r="AA14">
        <v>0.96</v>
      </c>
      <c r="AB14">
        <v>28.9</v>
      </c>
      <c r="AC14">
        <v>104.76</v>
      </c>
      <c r="AD14">
        <v>76.58</v>
      </c>
      <c r="AE14">
        <v>185.44</v>
      </c>
      <c r="AF14">
        <v>66.23</v>
      </c>
      <c r="AG14">
        <v>25.53</v>
      </c>
      <c r="AH14">
        <v>34.92</v>
      </c>
      <c r="AI14">
        <v>0.61</v>
      </c>
      <c r="AJ14">
        <v>14.45</v>
      </c>
      <c r="AK14">
        <v>14.45</v>
      </c>
      <c r="AL14">
        <v>45.52</v>
      </c>
      <c r="AM14">
        <v>68.44</v>
      </c>
      <c r="AN14">
        <v>21.74</v>
      </c>
      <c r="AO14">
        <v>87.66</v>
      </c>
      <c r="AP14">
        <v>190.36</v>
      </c>
      <c r="AQ14">
        <v>1.93</v>
      </c>
      <c r="AR14">
        <v>0</v>
      </c>
      <c r="AS14">
        <v>0</v>
      </c>
      <c r="AT14">
        <v>22.85</v>
      </c>
      <c r="AU14">
        <v>0.82</v>
      </c>
      <c r="AV14">
        <v>0.39</v>
      </c>
      <c r="AW14">
        <v>0.52</v>
      </c>
      <c r="AX14">
        <v>0.93</v>
      </c>
      <c r="AY14">
        <v>0.92</v>
      </c>
      <c r="AZ14">
        <v>1.01</v>
      </c>
      <c r="BA14">
        <v>0.87</v>
      </c>
      <c r="BB14">
        <v>0.61</v>
      </c>
      <c r="BC14">
        <v>0.61</v>
      </c>
      <c r="BD14">
        <v>1.35</v>
      </c>
      <c r="BE14">
        <v>0.77</v>
      </c>
      <c r="BF14">
        <v>0.48</v>
      </c>
      <c r="BG14">
        <v>2.89</v>
      </c>
      <c r="BH14">
        <v>0.67</v>
      </c>
      <c r="BI14">
        <v>0.57999999999999996</v>
      </c>
      <c r="BJ14">
        <v>24.8</v>
      </c>
      <c r="BK14">
        <v>25.95</v>
      </c>
      <c r="BL14">
        <v>67.430000000000007</v>
      </c>
      <c r="BM14">
        <v>0</v>
      </c>
      <c r="BN14">
        <v>0</v>
      </c>
      <c r="BO14">
        <v>0</v>
      </c>
    </row>
    <row r="15" spans="1:67">
      <c r="A15" t="s">
        <v>250</v>
      </c>
      <c r="G15" t="s">
        <v>57</v>
      </c>
      <c r="H15" s="115">
        <v>580.5</v>
      </c>
      <c r="I15" s="88">
        <v>229.43999999999997</v>
      </c>
      <c r="J15" s="88">
        <v>207.06000000000003</v>
      </c>
      <c r="K15" s="88">
        <v>0.96</v>
      </c>
      <c r="L15" s="88">
        <v>1.93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2.89</v>
      </c>
      <c r="X15">
        <v>13.2</v>
      </c>
      <c r="Y15">
        <v>28.56</v>
      </c>
      <c r="Z15">
        <v>5.1100000000000003</v>
      </c>
      <c r="AA15">
        <v>0.96</v>
      </c>
      <c r="AB15">
        <v>28.9</v>
      </c>
      <c r="AC15">
        <v>104.76</v>
      </c>
      <c r="AD15">
        <v>76.58</v>
      </c>
      <c r="AE15">
        <v>185.44</v>
      </c>
      <c r="AF15">
        <v>66.23</v>
      </c>
      <c r="AG15">
        <v>25.53</v>
      </c>
      <c r="AH15">
        <v>34.92</v>
      </c>
      <c r="AI15">
        <v>0.57999999999999996</v>
      </c>
      <c r="AJ15">
        <v>14.45</v>
      </c>
      <c r="AK15">
        <v>14.45</v>
      </c>
      <c r="AL15">
        <v>45.52</v>
      </c>
      <c r="AM15">
        <v>51.2</v>
      </c>
      <c r="AN15">
        <v>21.74</v>
      </c>
      <c r="AO15">
        <v>0</v>
      </c>
      <c r="AP15">
        <v>190.36</v>
      </c>
      <c r="AQ15">
        <v>1.93</v>
      </c>
      <c r="AR15">
        <v>0</v>
      </c>
      <c r="AS15">
        <v>0</v>
      </c>
      <c r="AT15">
        <v>0</v>
      </c>
      <c r="AU15">
        <v>0.82</v>
      </c>
      <c r="AV15">
        <v>0.39</v>
      </c>
      <c r="AW15">
        <v>0.52</v>
      </c>
      <c r="AX15">
        <v>0.93</v>
      </c>
      <c r="AY15">
        <v>0.92</v>
      </c>
      <c r="AZ15">
        <v>1.01</v>
      </c>
      <c r="BA15">
        <v>0.87</v>
      </c>
      <c r="BB15">
        <v>0.61</v>
      </c>
      <c r="BC15">
        <v>0.39</v>
      </c>
      <c r="BD15">
        <v>1.35</v>
      </c>
      <c r="BE15">
        <v>0.77</v>
      </c>
      <c r="BF15">
        <v>0.48</v>
      </c>
      <c r="BG15">
        <v>2.89</v>
      </c>
      <c r="BH15">
        <v>0.67</v>
      </c>
      <c r="BI15">
        <v>0.57999999999999996</v>
      </c>
      <c r="BJ15">
        <v>0</v>
      </c>
      <c r="BK15">
        <v>25.95</v>
      </c>
      <c r="BL15">
        <v>67.430000000000007</v>
      </c>
      <c r="BM15">
        <v>0</v>
      </c>
      <c r="BN15">
        <v>0</v>
      </c>
      <c r="BO15">
        <v>0</v>
      </c>
    </row>
    <row r="16" spans="1:67">
      <c r="A16" t="s">
        <v>251</v>
      </c>
      <c r="G16" t="s">
        <v>58</v>
      </c>
      <c r="H16" s="115">
        <v>580.5</v>
      </c>
      <c r="I16" s="88">
        <v>229.43999999999997</v>
      </c>
      <c r="J16" s="88">
        <v>207.06000000000003</v>
      </c>
      <c r="K16" s="88">
        <v>0.96</v>
      </c>
      <c r="L16" s="88">
        <v>1.93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2.89</v>
      </c>
      <c r="X16">
        <v>13.2</v>
      </c>
      <c r="Y16">
        <v>28.56</v>
      </c>
      <c r="Z16">
        <v>5.1100000000000003</v>
      </c>
      <c r="AA16">
        <v>0.96</v>
      </c>
      <c r="AB16">
        <v>28.9</v>
      </c>
      <c r="AC16">
        <v>104.76</v>
      </c>
      <c r="AD16">
        <v>76.58</v>
      </c>
      <c r="AE16">
        <v>185.44</v>
      </c>
      <c r="AF16">
        <v>66.23</v>
      </c>
      <c r="AG16">
        <v>25.53</v>
      </c>
      <c r="AH16">
        <v>34.92</v>
      </c>
      <c r="AI16">
        <v>0.57999999999999996</v>
      </c>
      <c r="AJ16">
        <v>14.45</v>
      </c>
      <c r="AK16">
        <v>14.45</v>
      </c>
      <c r="AL16">
        <v>45.52</v>
      </c>
      <c r="AM16">
        <v>51.2</v>
      </c>
      <c r="AN16">
        <v>21.74</v>
      </c>
      <c r="AO16">
        <v>0</v>
      </c>
      <c r="AP16">
        <v>190.36</v>
      </c>
      <c r="AQ16">
        <v>1.93</v>
      </c>
      <c r="AR16">
        <v>0</v>
      </c>
      <c r="AS16">
        <v>0</v>
      </c>
      <c r="AT16">
        <v>0</v>
      </c>
      <c r="AU16">
        <v>0.82</v>
      </c>
      <c r="AV16">
        <v>0.39</v>
      </c>
      <c r="AW16">
        <v>0.52</v>
      </c>
      <c r="AX16">
        <v>0.93</v>
      </c>
      <c r="AY16">
        <v>0.92</v>
      </c>
      <c r="AZ16">
        <v>1.01</v>
      </c>
      <c r="BA16">
        <v>0.87</v>
      </c>
      <c r="BB16">
        <v>0.61</v>
      </c>
      <c r="BC16">
        <v>0.39</v>
      </c>
      <c r="BD16">
        <v>1.35</v>
      </c>
      <c r="BE16">
        <v>0.77</v>
      </c>
      <c r="BF16">
        <v>0.48</v>
      </c>
      <c r="BG16">
        <v>2.89</v>
      </c>
      <c r="BH16">
        <v>0.67</v>
      </c>
      <c r="BI16">
        <v>0.57999999999999996</v>
      </c>
      <c r="BJ16">
        <v>0</v>
      </c>
      <c r="BK16">
        <v>25.95</v>
      </c>
      <c r="BL16">
        <v>67.430000000000007</v>
      </c>
      <c r="BM16">
        <v>0</v>
      </c>
      <c r="BN16">
        <v>0</v>
      </c>
      <c r="BO16">
        <v>0</v>
      </c>
    </row>
    <row r="17" spans="1:67">
      <c r="A17" t="s">
        <v>252</v>
      </c>
      <c r="G17" t="s">
        <v>59</v>
      </c>
      <c r="H17" s="115">
        <v>580.5</v>
      </c>
      <c r="I17" s="88">
        <v>229.43999999999997</v>
      </c>
      <c r="J17" s="88">
        <v>207.06000000000003</v>
      </c>
      <c r="K17" s="88">
        <v>0.96</v>
      </c>
      <c r="L17" s="88">
        <v>1.93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2.89</v>
      </c>
      <c r="X17">
        <v>13.2</v>
      </c>
      <c r="Y17">
        <v>28.56</v>
      </c>
      <c r="Z17">
        <v>5.1100000000000003</v>
      </c>
      <c r="AA17">
        <v>0.96</v>
      </c>
      <c r="AB17">
        <v>28.9</v>
      </c>
      <c r="AC17">
        <v>104.76</v>
      </c>
      <c r="AD17">
        <v>76.58</v>
      </c>
      <c r="AE17">
        <v>185.44</v>
      </c>
      <c r="AF17">
        <v>66.23</v>
      </c>
      <c r="AG17">
        <v>25.53</v>
      </c>
      <c r="AH17">
        <v>34.92</v>
      </c>
      <c r="AI17">
        <v>0.57999999999999996</v>
      </c>
      <c r="AJ17">
        <v>14.45</v>
      </c>
      <c r="AK17">
        <v>14.45</v>
      </c>
      <c r="AL17">
        <v>45.52</v>
      </c>
      <c r="AM17">
        <v>51.2</v>
      </c>
      <c r="AN17">
        <v>21.74</v>
      </c>
      <c r="AO17">
        <v>0</v>
      </c>
      <c r="AP17">
        <v>190.36</v>
      </c>
      <c r="AQ17">
        <v>1.93</v>
      </c>
      <c r="AR17">
        <v>0</v>
      </c>
      <c r="AS17">
        <v>0</v>
      </c>
      <c r="AT17">
        <v>0</v>
      </c>
      <c r="AU17">
        <v>0.82</v>
      </c>
      <c r="AV17">
        <v>0.39</v>
      </c>
      <c r="AW17">
        <v>0.52</v>
      </c>
      <c r="AX17">
        <v>0.93</v>
      </c>
      <c r="AY17">
        <v>0.92</v>
      </c>
      <c r="AZ17">
        <v>1.01</v>
      </c>
      <c r="BA17">
        <v>0.87</v>
      </c>
      <c r="BB17">
        <v>0.61</v>
      </c>
      <c r="BC17">
        <v>0.39</v>
      </c>
      <c r="BD17">
        <v>1.35</v>
      </c>
      <c r="BE17">
        <v>0.77</v>
      </c>
      <c r="BF17">
        <v>0.48</v>
      </c>
      <c r="BG17">
        <v>2.89</v>
      </c>
      <c r="BH17">
        <v>0.67</v>
      </c>
      <c r="BI17">
        <v>0.57999999999999996</v>
      </c>
      <c r="BJ17">
        <v>0</v>
      </c>
      <c r="BK17">
        <v>25.95</v>
      </c>
      <c r="BL17">
        <v>67.430000000000007</v>
      </c>
      <c r="BM17">
        <v>0</v>
      </c>
      <c r="BN17">
        <v>0</v>
      </c>
      <c r="BO17">
        <v>0</v>
      </c>
    </row>
    <row r="18" spans="1:67">
      <c r="A18" t="s">
        <v>253</v>
      </c>
      <c r="G18" t="s">
        <v>60</v>
      </c>
      <c r="H18" s="115">
        <v>580.5</v>
      </c>
      <c r="I18" s="88">
        <v>229.43999999999997</v>
      </c>
      <c r="J18" s="88">
        <v>207.06000000000003</v>
      </c>
      <c r="K18" s="88">
        <v>0.96</v>
      </c>
      <c r="L18" s="88">
        <v>1.93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2.89</v>
      </c>
      <c r="X18">
        <v>13.2</v>
      </c>
      <c r="Y18">
        <v>28.56</v>
      </c>
      <c r="Z18">
        <v>5.1100000000000003</v>
      </c>
      <c r="AA18">
        <v>0.96</v>
      </c>
      <c r="AB18">
        <v>28.9</v>
      </c>
      <c r="AC18">
        <v>104.76</v>
      </c>
      <c r="AD18">
        <v>76.58</v>
      </c>
      <c r="AE18">
        <v>185.44</v>
      </c>
      <c r="AF18">
        <v>66.23</v>
      </c>
      <c r="AG18">
        <v>25.53</v>
      </c>
      <c r="AH18">
        <v>34.92</v>
      </c>
      <c r="AI18">
        <v>0.57999999999999996</v>
      </c>
      <c r="AJ18">
        <v>14.45</v>
      </c>
      <c r="AK18">
        <v>14.45</v>
      </c>
      <c r="AL18">
        <v>45.52</v>
      </c>
      <c r="AM18">
        <v>51.2</v>
      </c>
      <c r="AN18">
        <v>21.74</v>
      </c>
      <c r="AO18">
        <v>0</v>
      </c>
      <c r="AP18">
        <v>190.36</v>
      </c>
      <c r="AQ18">
        <v>1.93</v>
      </c>
      <c r="AR18">
        <v>0</v>
      </c>
      <c r="AS18">
        <v>0</v>
      </c>
      <c r="AT18">
        <v>0</v>
      </c>
      <c r="AU18">
        <v>0.82</v>
      </c>
      <c r="AV18">
        <v>0.39</v>
      </c>
      <c r="AW18">
        <v>0.52</v>
      </c>
      <c r="AX18">
        <v>0.93</v>
      </c>
      <c r="AY18">
        <v>0.92</v>
      </c>
      <c r="AZ18">
        <v>1.01</v>
      </c>
      <c r="BA18">
        <v>0.87</v>
      </c>
      <c r="BB18">
        <v>0.61</v>
      </c>
      <c r="BC18">
        <v>0.39</v>
      </c>
      <c r="BD18">
        <v>1.35</v>
      </c>
      <c r="BE18">
        <v>0.77</v>
      </c>
      <c r="BF18">
        <v>0.48</v>
      </c>
      <c r="BG18">
        <v>2.89</v>
      </c>
      <c r="BH18">
        <v>0.67</v>
      </c>
      <c r="BI18">
        <v>0.57999999999999996</v>
      </c>
      <c r="BJ18">
        <v>0</v>
      </c>
      <c r="BK18">
        <v>25.95</v>
      </c>
      <c r="BL18">
        <v>67.430000000000007</v>
      </c>
      <c r="BM18">
        <v>0</v>
      </c>
      <c r="BN18">
        <v>0</v>
      </c>
      <c r="BO18">
        <v>0</v>
      </c>
    </row>
    <row r="19" spans="1:67">
      <c r="A19" t="s">
        <v>267</v>
      </c>
      <c r="G19" t="s">
        <v>61</v>
      </c>
      <c r="H19" s="115">
        <v>580.72</v>
      </c>
      <c r="I19" s="88">
        <v>229.43999999999997</v>
      </c>
      <c r="J19" s="88">
        <v>207.06000000000003</v>
      </c>
      <c r="K19" s="88">
        <v>0.96</v>
      </c>
      <c r="L19" s="88">
        <v>1.93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2.89</v>
      </c>
      <c r="X19">
        <v>13.2</v>
      </c>
      <c r="Y19">
        <v>28.56</v>
      </c>
      <c r="Z19">
        <v>5.1100000000000003</v>
      </c>
      <c r="AA19">
        <v>0.96</v>
      </c>
      <c r="AB19">
        <v>28.9</v>
      </c>
      <c r="AC19">
        <v>104.76</v>
      </c>
      <c r="AD19">
        <v>76.58</v>
      </c>
      <c r="AE19">
        <v>185.44</v>
      </c>
      <c r="AF19">
        <v>66.23</v>
      </c>
      <c r="AG19">
        <v>25.53</v>
      </c>
      <c r="AH19">
        <v>34.92</v>
      </c>
      <c r="AI19">
        <v>0.57999999999999996</v>
      </c>
      <c r="AJ19">
        <v>14.45</v>
      </c>
      <c r="AK19">
        <v>14.45</v>
      </c>
      <c r="AL19">
        <v>45.52</v>
      </c>
      <c r="AM19">
        <v>51.2</v>
      </c>
      <c r="AN19">
        <v>21.74</v>
      </c>
      <c r="AO19">
        <v>0</v>
      </c>
      <c r="AP19">
        <v>190.36</v>
      </c>
      <c r="AQ19">
        <v>1.93</v>
      </c>
      <c r="AR19">
        <v>0</v>
      </c>
      <c r="AS19">
        <v>0</v>
      </c>
      <c r="AT19">
        <v>0</v>
      </c>
      <c r="AU19">
        <v>0.82</v>
      </c>
      <c r="AV19">
        <v>0.39</v>
      </c>
      <c r="AW19">
        <v>0.52</v>
      </c>
      <c r="AX19">
        <v>0.93</v>
      </c>
      <c r="AY19">
        <v>0.92</v>
      </c>
      <c r="AZ19">
        <v>1.01</v>
      </c>
      <c r="BA19">
        <v>0.87</v>
      </c>
      <c r="BB19">
        <v>0.61</v>
      </c>
      <c r="BC19">
        <v>0.61</v>
      </c>
      <c r="BD19">
        <v>1.35</v>
      </c>
      <c r="BE19">
        <v>0.77</v>
      </c>
      <c r="BF19">
        <v>0.48</v>
      </c>
      <c r="BG19">
        <v>2.89</v>
      </c>
      <c r="BH19">
        <v>0.67</v>
      </c>
      <c r="BI19">
        <v>0.57999999999999996</v>
      </c>
      <c r="BJ19">
        <v>0</v>
      </c>
      <c r="BK19">
        <v>25.95</v>
      </c>
      <c r="BL19">
        <v>67.430000000000007</v>
      </c>
      <c r="BM19">
        <v>0</v>
      </c>
      <c r="BN19">
        <v>0</v>
      </c>
      <c r="BO19">
        <v>0</v>
      </c>
    </row>
    <row r="20" spans="1:67">
      <c r="A20" t="s">
        <v>268</v>
      </c>
      <c r="G20" t="s">
        <v>62</v>
      </c>
      <c r="H20" s="115">
        <v>580.72</v>
      </c>
      <c r="I20" s="88">
        <v>229.43999999999997</v>
      </c>
      <c r="J20" s="88">
        <v>207.06000000000003</v>
      </c>
      <c r="K20" s="88">
        <v>0.96</v>
      </c>
      <c r="L20" s="88">
        <v>1.93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2.89</v>
      </c>
      <c r="X20">
        <v>13.2</v>
      </c>
      <c r="Y20">
        <v>28.56</v>
      </c>
      <c r="Z20">
        <v>5.1100000000000003</v>
      </c>
      <c r="AA20">
        <v>0.96</v>
      </c>
      <c r="AB20">
        <v>28.9</v>
      </c>
      <c r="AC20">
        <v>104.76</v>
      </c>
      <c r="AD20">
        <v>76.58</v>
      </c>
      <c r="AE20">
        <v>185.44</v>
      </c>
      <c r="AF20">
        <v>66.23</v>
      </c>
      <c r="AG20">
        <v>25.53</v>
      </c>
      <c r="AH20">
        <v>34.92</v>
      </c>
      <c r="AI20">
        <v>0.57999999999999996</v>
      </c>
      <c r="AJ20">
        <v>14.45</v>
      </c>
      <c r="AK20">
        <v>14.45</v>
      </c>
      <c r="AL20">
        <v>45.52</v>
      </c>
      <c r="AM20">
        <v>51.2</v>
      </c>
      <c r="AN20">
        <v>21.74</v>
      </c>
      <c r="AO20">
        <v>0</v>
      </c>
      <c r="AP20">
        <v>190.36</v>
      </c>
      <c r="AQ20">
        <v>1.93</v>
      </c>
      <c r="AR20">
        <v>0</v>
      </c>
      <c r="AS20">
        <v>0</v>
      </c>
      <c r="AT20">
        <v>0</v>
      </c>
      <c r="AU20">
        <v>0.82</v>
      </c>
      <c r="AV20">
        <v>0.39</v>
      </c>
      <c r="AW20">
        <v>0.52</v>
      </c>
      <c r="AX20">
        <v>0.93</v>
      </c>
      <c r="AY20">
        <v>0.92</v>
      </c>
      <c r="AZ20">
        <v>1.01</v>
      </c>
      <c r="BA20">
        <v>0.87</v>
      </c>
      <c r="BB20">
        <v>0.61</v>
      </c>
      <c r="BC20">
        <v>0.61</v>
      </c>
      <c r="BD20">
        <v>1.35</v>
      </c>
      <c r="BE20">
        <v>0.77</v>
      </c>
      <c r="BF20">
        <v>0.48</v>
      </c>
      <c r="BG20">
        <v>2.89</v>
      </c>
      <c r="BH20">
        <v>0.67</v>
      </c>
      <c r="BI20">
        <v>0.57999999999999996</v>
      </c>
      <c r="BJ20">
        <v>0</v>
      </c>
      <c r="BK20">
        <v>25.95</v>
      </c>
      <c r="BL20">
        <v>67.430000000000007</v>
      </c>
      <c r="BM20">
        <v>0</v>
      </c>
      <c r="BN20">
        <v>0</v>
      </c>
      <c r="BO20">
        <v>0</v>
      </c>
    </row>
    <row r="21" spans="1:67">
      <c r="A21" t="s">
        <v>254</v>
      </c>
      <c r="G21" t="s">
        <v>63</v>
      </c>
      <c r="H21" s="115">
        <v>580.72</v>
      </c>
      <c r="I21" s="88">
        <v>229.43999999999997</v>
      </c>
      <c r="J21" s="88">
        <v>207.06000000000003</v>
      </c>
      <c r="K21" s="88">
        <v>0.96</v>
      </c>
      <c r="L21" s="88">
        <v>1.93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2.89</v>
      </c>
      <c r="X21">
        <v>13.2</v>
      </c>
      <c r="Y21">
        <v>28.56</v>
      </c>
      <c r="Z21">
        <v>5.1100000000000003</v>
      </c>
      <c r="AA21">
        <v>0.96</v>
      </c>
      <c r="AB21">
        <v>28.9</v>
      </c>
      <c r="AC21">
        <v>104.76</v>
      </c>
      <c r="AD21">
        <v>76.58</v>
      </c>
      <c r="AE21">
        <v>185.44</v>
      </c>
      <c r="AF21">
        <v>66.23</v>
      </c>
      <c r="AG21">
        <v>25.53</v>
      </c>
      <c r="AH21">
        <v>34.92</v>
      </c>
      <c r="AI21">
        <v>0.57999999999999996</v>
      </c>
      <c r="AJ21">
        <v>14.45</v>
      </c>
      <c r="AK21">
        <v>14.45</v>
      </c>
      <c r="AL21">
        <v>45.52</v>
      </c>
      <c r="AM21">
        <v>51.2</v>
      </c>
      <c r="AN21">
        <v>21.74</v>
      </c>
      <c r="AO21">
        <v>0</v>
      </c>
      <c r="AP21">
        <v>190.36</v>
      </c>
      <c r="AQ21">
        <v>1.93</v>
      </c>
      <c r="AR21">
        <v>0</v>
      </c>
      <c r="AS21">
        <v>0</v>
      </c>
      <c r="AT21">
        <v>0</v>
      </c>
      <c r="AU21">
        <v>0.82</v>
      </c>
      <c r="AV21">
        <v>0.39</v>
      </c>
      <c r="AW21">
        <v>0.52</v>
      </c>
      <c r="AX21">
        <v>0.93</v>
      </c>
      <c r="AY21">
        <v>0.92</v>
      </c>
      <c r="AZ21">
        <v>1.01</v>
      </c>
      <c r="BA21">
        <v>0.87</v>
      </c>
      <c r="BB21">
        <v>0.61</v>
      </c>
      <c r="BC21">
        <v>0.61</v>
      </c>
      <c r="BD21">
        <v>1.35</v>
      </c>
      <c r="BE21">
        <v>0.77</v>
      </c>
      <c r="BF21">
        <v>0.48</v>
      </c>
      <c r="BG21">
        <v>2.89</v>
      </c>
      <c r="BH21">
        <v>0.67</v>
      </c>
      <c r="BI21">
        <v>0.57999999999999996</v>
      </c>
      <c r="BJ21">
        <v>0</v>
      </c>
      <c r="BK21">
        <v>25.95</v>
      </c>
      <c r="BL21">
        <v>67.430000000000007</v>
      </c>
      <c r="BM21">
        <v>0</v>
      </c>
      <c r="BN21">
        <v>0</v>
      </c>
      <c r="BO21">
        <v>0</v>
      </c>
    </row>
    <row r="22" spans="1:67">
      <c r="A22" t="s">
        <v>255</v>
      </c>
      <c r="G22" t="s">
        <v>64</v>
      </c>
      <c r="H22" s="115">
        <v>580.72</v>
      </c>
      <c r="I22" s="88">
        <v>229.43999999999997</v>
      </c>
      <c r="J22" s="88">
        <v>207.06000000000003</v>
      </c>
      <c r="K22" s="88">
        <v>0.96</v>
      </c>
      <c r="L22" s="88">
        <v>1.93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2.89</v>
      </c>
      <c r="X22">
        <v>13.2</v>
      </c>
      <c r="Y22">
        <v>28.56</v>
      </c>
      <c r="Z22">
        <v>5.1100000000000003</v>
      </c>
      <c r="AA22">
        <v>0.96</v>
      </c>
      <c r="AB22">
        <v>28.9</v>
      </c>
      <c r="AC22">
        <v>104.76</v>
      </c>
      <c r="AD22">
        <v>76.58</v>
      </c>
      <c r="AE22">
        <v>185.44</v>
      </c>
      <c r="AF22">
        <v>66.23</v>
      </c>
      <c r="AG22">
        <v>25.53</v>
      </c>
      <c r="AH22">
        <v>34.92</v>
      </c>
      <c r="AI22">
        <v>0.57999999999999996</v>
      </c>
      <c r="AJ22">
        <v>14.45</v>
      </c>
      <c r="AK22">
        <v>14.45</v>
      </c>
      <c r="AL22">
        <v>45.52</v>
      </c>
      <c r="AM22">
        <v>51.2</v>
      </c>
      <c r="AN22">
        <v>21.74</v>
      </c>
      <c r="AO22">
        <v>0</v>
      </c>
      <c r="AP22">
        <v>190.36</v>
      </c>
      <c r="AQ22">
        <v>1.93</v>
      </c>
      <c r="AR22">
        <v>0</v>
      </c>
      <c r="AS22">
        <v>0</v>
      </c>
      <c r="AT22">
        <v>0</v>
      </c>
      <c r="AU22">
        <v>0.82</v>
      </c>
      <c r="AV22">
        <v>0.39</v>
      </c>
      <c r="AW22">
        <v>0.52</v>
      </c>
      <c r="AX22">
        <v>0.93</v>
      </c>
      <c r="AY22">
        <v>0.92</v>
      </c>
      <c r="AZ22">
        <v>1.01</v>
      </c>
      <c r="BA22">
        <v>0.87</v>
      </c>
      <c r="BB22">
        <v>0.61</v>
      </c>
      <c r="BC22">
        <v>0.61</v>
      </c>
      <c r="BD22">
        <v>1.35</v>
      </c>
      <c r="BE22">
        <v>0.77</v>
      </c>
      <c r="BF22">
        <v>0.48</v>
      </c>
      <c r="BG22">
        <v>2.89</v>
      </c>
      <c r="BH22">
        <v>0.67</v>
      </c>
      <c r="BI22">
        <v>0.57999999999999996</v>
      </c>
      <c r="BJ22">
        <v>0</v>
      </c>
      <c r="BK22">
        <v>25.95</v>
      </c>
      <c r="BL22">
        <v>67.430000000000007</v>
      </c>
      <c r="BM22">
        <v>0</v>
      </c>
      <c r="BN22">
        <v>0</v>
      </c>
      <c r="BO22">
        <v>0</v>
      </c>
    </row>
    <row r="23" spans="1:67">
      <c r="A23" t="s">
        <v>256</v>
      </c>
      <c r="G23" t="s">
        <v>65</v>
      </c>
      <c r="H23" s="115">
        <v>580.72</v>
      </c>
      <c r="I23" s="88">
        <v>229.43999999999997</v>
      </c>
      <c r="J23" s="88">
        <v>207.06000000000003</v>
      </c>
      <c r="K23" s="88">
        <v>0.96</v>
      </c>
      <c r="L23" s="88">
        <v>1.93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2.89</v>
      </c>
      <c r="X23">
        <v>13.2</v>
      </c>
      <c r="Y23">
        <v>28.56</v>
      </c>
      <c r="Z23">
        <v>5.1100000000000003</v>
      </c>
      <c r="AA23">
        <v>0.96</v>
      </c>
      <c r="AB23">
        <v>28.9</v>
      </c>
      <c r="AC23">
        <v>104.76</v>
      </c>
      <c r="AD23">
        <v>76.58</v>
      </c>
      <c r="AE23">
        <v>185.44</v>
      </c>
      <c r="AF23">
        <v>66.23</v>
      </c>
      <c r="AG23">
        <v>25.53</v>
      </c>
      <c r="AH23">
        <v>34.92</v>
      </c>
      <c r="AI23">
        <v>0.57999999999999996</v>
      </c>
      <c r="AJ23">
        <v>14.45</v>
      </c>
      <c r="AK23">
        <v>14.45</v>
      </c>
      <c r="AL23">
        <v>45.52</v>
      </c>
      <c r="AM23">
        <v>51.2</v>
      </c>
      <c r="AN23">
        <v>21.74</v>
      </c>
      <c r="AO23">
        <v>0</v>
      </c>
      <c r="AP23">
        <v>190.36</v>
      </c>
      <c r="AQ23">
        <v>1.93</v>
      </c>
      <c r="AR23">
        <v>0</v>
      </c>
      <c r="AS23">
        <v>0</v>
      </c>
      <c r="AT23">
        <v>0</v>
      </c>
      <c r="AU23">
        <v>0.82</v>
      </c>
      <c r="AV23">
        <v>0.39</v>
      </c>
      <c r="AW23">
        <v>0.52</v>
      </c>
      <c r="AX23">
        <v>0.93</v>
      </c>
      <c r="AY23">
        <v>0.92</v>
      </c>
      <c r="AZ23">
        <v>1.01</v>
      </c>
      <c r="BA23">
        <v>0.87</v>
      </c>
      <c r="BB23">
        <v>0.61</v>
      </c>
      <c r="BC23">
        <v>0.61</v>
      </c>
      <c r="BD23">
        <v>1.35</v>
      </c>
      <c r="BE23">
        <v>0.77</v>
      </c>
      <c r="BF23">
        <v>0.48</v>
      </c>
      <c r="BG23">
        <v>2.89</v>
      </c>
      <c r="BH23">
        <v>0.67</v>
      </c>
      <c r="BI23">
        <v>0.57999999999999996</v>
      </c>
      <c r="BJ23">
        <v>0</v>
      </c>
      <c r="BK23">
        <v>25.95</v>
      </c>
      <c r="BL23">
        <v>67.430000000000007</v>
      </c>
      <c r="BM23">
        <v>0</v>
      </c>
      <c r="BN23">
        <v>0</v>
      </c>
      <c r="BO23">
        <v>0</v>
      </c>
    </row>
    <row r="24" spans="1:67">
      <c r="A24" t="s">
        <v>257</v>
      </c>
      <c r="G24" t="s">
        <v>66</v>
      </c>
      <c r="H24" s="115">
        <v>580.72</v>
      </c>
      <c r="I24" s="88">
        <v>229.43999999999997</v>
      </c>
      <c r="J24" s="88">
        <v>207.06000000000003</v>
      </c>
      <c r="K24" s="88">
        <v>0.96</v>
      </c>
      <c r="L24" s="88">
        <v>1.93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2.89</v>
      </c>
      <c r="X24">
        <v>13.2</v>
      </c>
      <c r="Y24">
        <v>28.56</v>
      </c>
      <c r="Z24">
        <v>5.1100000000000003</v>
      </c>
      <c r="AA24">
        <v>0.96</v>
      </c>
      <c r="AB24">
        <v>28.9</v>
      </c>
      <c r="AC24">
        <v>104.76</v>
      </c>
      <c r="AD24">
        <v>76.58</v>
      </c>
      <c r="AE24">
        <v>185.44</v>
      </c>
      <c r="AF24">
        <v>66.23</v>
      </c>
      <c r="AG24">
        <v>25.53</v>
      </c>
      <c r="AH24">
        <v>34.92</v>
      </c>
      <c r="AI24">
        <v>0.57999999999999996</v>
      </c>
      <c r="AJ24">
        <v>14.45</v>
      </c>
      <c r="AK24">
        <v>14.45</v>
      </c>
      <c r="AL24">
        <v>45.52</v>
      </c>
      <c r="AM24">
        <v>51.2</v>
      </c>
      <c r="AN24">
        <v>21.74</v>
      </c>
      <c r="AO24">
        <v>0</v>
      </c>
      <c r="AP24">
        <v>190.36</v>
      </c>
      <c r="AQ24">
        <v>1.93</v>
      </c>
      <c r="AR24">
        <v>0</v>
      </c>
      <c r="AS24">
        <v>0</v>
      </c>
      <c r="AT24">
        <v>0</v>
      </c>
      <c r="AU24">
        <v>0.82</v>
      </c>
      <c r="AV24">
        <v>0.39</v>
      </c>
      <c r="AW24">
        <v>0.52</v>
      </c>
      <c r="AX24">
        <v>0.93</v>
      </c>
      <c r="AY24">
        <v>0.92</v>
      </c>
      <c r="AZ24">
        <v>1.01</v>
      </c>
      <c r="BA24">
        <v>0.87</v>
      </c>
      <c r="BB24">
        <v>0.61</v>
      </c>
      <c r="BC24">
        <v>0.61</v>
      </c>
      <c r="BD24">
        <v>1.35</v>
      </c>
      <c r="BE24">
        <v>0.77</v>
      </c>
      <c r="BF24">
        <v>0.48</v>
      </c>
      <c r="BG24">
        <v>2.89</v>
      </c>
      <c r="BH24">
        <v>0.67</v>
      </c>
      <c r="BI24">
        <v>0.57999999999999996</v>
      </c>
      <c r="BJ24">
        <v>0</v>
      </c>
      <c r="BK24">
        <v>25.95</v>
      </c>
      <c r="BL24">
        <v>67.430000000000007</v>
      </c>
      <c r="BM24">
        <v>0</v>
      </c>
      <c r="BN24">
        <v>0</v>
      </c>
      <c r="BO24">
        <v>0</v>
      </c>
    </row>
    <row r="25" spans="1:67">
      <c r="A25" t="s">
        <v>258</v>
      </c>
      <c r="G25" t="s">
        <v>67</v>
      </c>
      <c r="H25" s="115">
        <v>580.72</v>
      </c>
      <c r="I25" s="88">
        <v>229.43999999999997</v>
      </c>
      <c r="J25" s="88">
        <v>207.06000000000003</v>
      </c>
      <c r="K25" s="88">
        <v>0.96</v>
      </c>
      <c r="L25" s="88">
        <v>1.93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2.89</v>
      </c>
      <c r="X25">
        <v>13.2</v>
      </c>
      <c r="Y25">
        <v>28.56</v>
      </c>
      <c r="Z25">
        <v>5.1100000000000003</v>
      </c>
      <c r="AA25">
        <v>0.96</v>
      </c>
      <c r="AB25">
        <v>28.9</v>
      </c>
      <c r="AC25">
        <v>104.76</v>
      </c>
      <c r="AD25">
        <v>76.58</v>
      </c>
      <c r="AE25">
        <v>185.44</v>
      </c>
      <c r="AF25">
        <v>66.23</v>
      </c>
      <c r="AG25">
        <v>25.53</v>
      </c>
      <c r="AH25">
        <v>34.92</v>
      </c>
      <c r="AI25">
        <v>0.57999999999999996</v>
      </c>
      <c r="AJ25">
        <v>14.45</v>
      </c>
      <c r="AK25">
        <v>14.45</v>
      </c>
      <c r="AL25">
        <v>45.52</v>
      </c>
      <c r="AM25">
        <v>51.2</v>
      </c>
      <c r="AN25">
        <v>21.74</v>
      </c>
      <c r="AO25">
        <v>0</v>
      </c>
      <c r="AP25">
        <v>190.36</v>
      </c>
      <c r="AQ25">
        <v>1.93</v>
      </c>
      <c r="AR25">
        <v>0</v>
      </c>
      <c r="AS25">
        <v>0</v>
      </c>
      <c r="AT25">
        <v>0</v>
      </c>
      <c r="AU25">
        <v>0.82</v>
      </c>
      <c r="AV25">
        <v>0.39</v>
      </c>
      <c r="AW25">
        <v>0.52</v>
      </c>
      <c r="AX25">
        <v>0.93</v>
      </c>
      <c r="AY25">
        <v>0.92</v>
      </c>
      <c r="AZ25">
        <v>1.01</v>
      </c>
      <c r="BA25">
        <v>0.87</v>
      </c>
      <c r="BB25">
        <v>0.61</v>
      </c>
      <c r="BC25">
        <v>0.61</v>
      </c>
      <c r="BD25">
        <v>1.35</v>
      </c>
      <c r="BE25">
        <v>0.77</v>
      </c>
      <c r="BF25">
        <v>0.48</v>
      </c>
      <c r="BG25">
        <v>2.89</v>
      </c>
      <c r="BH25">
        <v>0.67</v>
      </c>
      <c r="BI25">
        <v>0.57999999999999996</v>
      </c>
      <c r="BJ25">
        <v>0</v>
      </c>
      <c r="BK25">
        <v>25.95</v>
      </c>
      <c r="BL25">
        <v>67.430000000000007</v>
      </c>
      <c r="BM25">
        <v>0</v>
      </c>
      <c r="BN25">
        <v>0</v>
      </c>
      <c r="BO25">
        <v>0</v>
      </c>
    </row>
    <row r="26" spans="1:67">
      <c r="A26" t="s">
        <v>259</v>
      </c>
      <c r="G26" t="s">
        <v>68</v>
      </c>
      <c r="H26" s="115">
        <v>580.72</v>
      </c>
      <c r="I26" s="88">
        <v>229.43999999999997</v>
      </c>
      <c r="J26" s="88">
        <v>207.06000000000003</v>
      </c>
      <c r="K26" s="88">
        <v>0.96</v>
      </c>
      <c r="L26" s="88">
        <v>1.93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2.89</v>
      </c>
      <c r="X26">
        <v>13.2</v>
      </c>
      <c r="Y26">
        <v>28.56</v>
      </c>
      <c r="Z26">
        <v>5.1100000000000003</v>
      </c>
      <c r="AA26">
        <v>0.96</v>
      </c>
      <c r="AB26">
        <v>28.9</v>
      </c>
      <c r="AC26">
        <v>104.76</v>
      </c>
      <c r="AD26">
        <v>76.58</v>
      </c>
      <c r="AE26">
        <v>185.44</v>
      </c>
      <c r="AF26">
        <v>66.23</v>
      </c>
      <c r="AG26">
        <v>25.53</v>
      </c>
      <c r="AH26">
        <v>34.92</v>
      </c>
      <c r="AI26">
        <v>0.57999999999999996</v>
      </c>
      <c r="AJ26">
        <v>14.45</v>
      </c>
      <c r="AK26">
        <v>14.45</v>
      </c>
      <c r="AL26">
        <v>45.52</v>
      </c>
      <c r="AM26">
        <v>51.2</v>
      </c>
      <c r="AN26">
        <v>21.74</v>
      </c>
      <c r="AO26">
        <v>0</v>
      </c>
      <c r="AP26">
        <v>190.36</v>
      </c>
      <c r="AQ26">
        <v>1.93</v>
      </c>
      <c r="AR26">
        <v>0</v>
      </c>
      <c r="AS26">
        <v>0</v>
      </c>
      <c r="AT26">
        <v>0</v>
      </c>
      <c r="AU26">
        <v>0.82</v>
      </c>
      <c r="AV26">
        <v>0.39</v>
      </c>
      <c r="AW26">
        <v>0.52</v>
      </c>
      <c r="AX26">
        <v>0.93</v>
      </c>
      <c r="AY26">
        <v>0.92</v>
      </c>
      <c r="AZ26">
        <v>1.01</v>
      </c>
      <c r="BA26">
        <v>0.87</v>
      </c>
      <c r="BB26">
        <v>0.61</v>
      </c>
      <c r="BC26">
        <v>0.61</v>
      </c>
      <c r="BD26">
        <v>1.35</v>
      </c>
      <c r="BE26">
        <v>0.77</v>
      </c>
      <c r="BF26">
        <v>0.48</v>
      </c>
      <c r="BG26">
        <v>2.89</v>
      </c>
      <c r="BH26">
        <v>0.67</v>
      </c>
      <c r="BI26">
        <v>0.57999999999999996</v>
      </c>
      <c r="BJ26">
        <v>0</v>
      </c>
      <c r="BK26">
        <v>25.95</v>
      </c>
      <c r="BL26">
        <v>67.430000000000007</v>
      </c>
      <c r="BM26">
        <v>0</v>
      </c>
      <c r="BN26">
        <v>0</v>
      </c>
      <c r="BO26">
        <v>0</v>
      </c>
    </row>
    <row r="27" spans="1:67">
      <c r="A27" t="s">
        <v>260</v>
      </c>
      <c r="G27" t="s">
        <v>69</v>
      </c>
      <c r="H27" s="115">
        <v>399.42999999999995</v>
      </c>
      <c r="I27" s="88">
        <v>154.54</v>
      </c>
      <c r="J27" s="88">
        <v>207.06000000000003</v>
      </c>
      <c r="K27" s="88">
        <v>0.96</v>
      </c>
      <c r="L27" s="88">
        <v>1.93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2.89</v>
      </c>
      <c r="X27">
        <v>13.2</v>
      </c>
      <c r="Y27">
        <v>28.56</v>
      </c>
      <c r="Z27">
        <v>5.1100000000000003</v>
      </c>
      <c r="AA27">
        <v>0.96</v>
      </c>
      <c r="AB27">
        <v>28.9</v>
      </c>
      <c r="AC27">
        <v>0</v>
      </c>
      <c r="AD27">
        <v>0</v>
      </c>
      <c r="AE27">
        <v>185.44</v>
      </c>
      <c r="AF27">
        <v>66.23</v>
      </c>
      <c r="AG27">
        <v>0</v>
      </c>
      <c r="AH27">
        <v>0</v>
      </c>
      <c r="AI27">
        <v>0.63</v>
      </c>
      <c r="AJ27">
        <v>0</v>
      </c>
      <c r="AK27">
        <v>14.45</v>
      </c>
      <c r="AL27">
        <v>45.52</v>
      </c>
      <c r="AM27">
        <v>51.2</v>
      </c>
      <c r="AN27">
        <v>21.74</v>
      </c>
      <c r="AO27">
        <v>0</v>
      </c>
      <c r="AP27">
        <v>190.36</v>
      </c>
      <c r="AQ27">
        <v>1.93</v>
      </c>
      <c r="AR27">
        <v>0</v>
      </c>
      <c r="AS27">
        <v>0</v>
      </c>
      <c r="AT27">
        <v>0</v>
      </c>
      <c r="AU27">
        <v>0.82</v>
      </c>
      <c r="AV27">
        <v>0.39</v>
      </c>
      <c r="AW27">
        <v>0.52</v>
      </c>
      <c r="AX27">
        <v>0.93</v>
      </c>
      <c r="AY27">
        <v>0.92</v>
      </c>
      <c r="AZ27">
        <v>1.01</v>
      </c>
      <c r="BA27">
        <v>0.87</v>
      </c>
      <c r="BB27">
        <v>0.61</v>
      </c>
      <c r="BC27">
        <v>0.61</v>
      </c>
      <c r="BD27">
        <v>1.35</v>
      </c>
      <c r="BE27">
        <v>0.77</v>
      </c>
      <c r="BF27">
        <v>0.48</v>
      </c>
      <c r="BG27">
        <v>2.89</v>
      </c>
      <c r="BH27">
        <v>0.67</v>
      </c>
      <c r="BI27">
        <v>0.57999999999999996</v>
      </c>
      <c r="BJ27">
        <v>0</v>
      </c>
      <c r="BK27">
        <v>25.95</v>
      </c>
      <c r="BL27">
        <v>67.430000000000007</v>
      </c>
      <c r="BM27">
        <v>0</v>
      </c>
      <c r="BN27">
        <v>0</v>
      </c>
      <c r="BO27">
        <v>0</v>
      </c>
    </row>
    <row r="28" spans="1:67">
      <c r="A28" t="s">
        <v>261</v>
      </c>
      <c r="G28" t="s">
        <v>70</v>
      </c>
      <c r="H28" s="115">
        <v>399.71999999999997</v>
      </c>
      <c r="I28" s="88">
        <v>154.66</v>
      </c>
      <c r="J28" s="88">
        <v>207.06000000000003</v>
      </c>
      <c r="K28" s="88">
        <v>0.96</v>
      </c>
      <c r="L28" s="88">
        <v>1.93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2.89</v>
      </c>
      <c r="X28">
        <v>13.2</v>
      </c>
      <c r="Y28">
        <v>28.56</v>
      </c>
      <c r="Z28">
        <v>5.1100000000000003</v>
      </c>
      <c r="AA28">
        <v>0.96</v>
      </c>
      <c r="AB28">
        <v>28.9</v>
      </c>
      <c r="AC28">
        <v>0</v>
      </c>
      <c r="AD28">
        <v>0</v>
      </c>
      <c r="AE28">
        <v>185.44</v>
      </c>
      <c r="AF28">
        <v>66.23</v>
      </c>
      <c r="AG28">
        <v>0</v>
      </c>
      <c r="AH28">
        <v>0</v>
      </c>
      <c r="AI28">
        <v>0.63</v>
      </c>
      <c r="AJ28">
        <v>0</v>
      </c>
      <c r="AK28">
        <v>14.45</v>
      </c>
      <c r="AL28">
        <v>45.52</v>
      </c>
      <c r="AM28">
        <v>51.2</v>
      </c>
      <c r="AN28">
        <v>21.74</v>
      </c>
      <c r="AO28">
        <v>0</v>
      </c>
      <c r="AP28">
        <v>190.36</v>
      </c>
      <c r="AQ28">
        <v>1.93</v>
      </c>
      <c r="AR28">
        <v>0</v>
      </c>
      <c r="AS28">
        <v>0</v>
      </c>
      <c r="AT28">
        <v>0</v>
      </c>
      <c r="AU28">
        <v>0.82</v>
      </c>
      <c r="AV28">
        <v>0.39</v>
      </c>
      <c r="AW28">
        <v>0.52</v>
      </c>
      <c r="AX28">
        <v>0.93</v>
      </c>
      <c r="AY28">
        <v>0.92</v>
      </c>
      <c r="AZ28">
        <v>1.01</v>
      </c>
      <c r="BA28">
        <v>0.87</v>
      </c>
      <c r="BB28">
        <v>0.61</v>
      </c>
      <c r="BC28">
        <v>0.61</v>
      </c>
      <c r="BD28">
        <v>1.35</v>
      </c>
      <c r="BE28">
        <v>0.77</v>
      </c>
      <c r="BF28">
        <v>0.48</v>
      </c>
      <c r="BG28">
        <v>2.89</v>
      </c>
      <c r="BH28">
        <v>0.67</v>
      </c>
      <c r="BI28">
        <v>0.57999999999999996</v>
      </c>
      <c r="BJ28">
        <v>0</v>
      </c>
      <c r="BK28">
        <v>25.95</v>
      </c>
      <c r="BL28">
        <v>67.430000000000007</v>
      </c>
      <c r="BM28">
        <v>0</v>
      </c>
      <c r="BN28">
        <v>0.28999999999999998</v>
      </c>
      <c r="BO28">
        <v>0.12</v>
      </c>
    </row>
    <row r="29" spans="1:67">
      <c r="A29" t="s">
        <v>269</v>
      </c>
      <c r="G29" t="s">
        <v>71</v>
      </c>
      <c r="H29" s="115">
        <v>400.84999999999997</v>
      </c>
      <c r="I29" s="88">
        <v>155.13999999999999</v>
      </c>
      <c r="J29" s="88">
        <v>207.06000000000003</v>
      </c>
      <c r="K29" s="88">
        <v>0.96</v>
      </c>
      <c r="L29" s="88">
        <v>1.93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2.89</v>
      </c>
      <c r="X29">
        <v>13.2</v>
      </c>
      <c r="Y29">
        <v>28.56</v>
      </c>
      <c r="Z29">
        <v>5.1100000000000003</v>
      </c>
      <c r="AA29">
        <v>0.96</v>
      </c>
      <c r="AB29">
        <v>28.9</v>
      </c>
      <c r="AC29">
        <v>0</v>
      </c>
      <c r="AD29">
        <v>0</v>
      </c>
      <c r="AE29">
        <v>185.44</v>
      </c>
      <c r="AF29">
        <v>66.23</v>
      </c>
      <c r="AG29">
        <v>0</v>
      </c>
      <c r="AH29">
        <v>0</v>
      </c>
      <c r="AI29">
        <v>0.63</v>
      </c>
      <c r="AJ29">
        <v>0</v>
      </c>
      <c r="AK29">
        <v>14.45</v>
      </c>
      <c r="AL29">
        <v>45.52</v>
      </c>
      <c r="AM29">
        <v>51.2</v>
      </c>
      <c r="AN29">
        <v>21.74</v>
      </c>
      <c r="AO29">
        <v>0</v>
      </c>
      <c r="AP29">
        <v>190.36</v>
      </c>
      <c r="AQ29">
        <v>1.93</v>
      </c>
      <c r="AR29">
        <v>0</v>
      </c>
      <c r="AS29">
        <v>0</v>
      </c>
      <c r="AT29">
        <v>0</v>
      </c>
      <c r="AU29">
        <v>0.82</v>
      </c>
      <c r="AV29">
        <v>0.39</v>
      </c>
      <c r="AW29">
        <v>0.52</v>
      </c>
      <c r="AX29">
        <v>0.93</v>
      </c>
      <c r="AY29">
        <v>0.92</v>
      </c>
      <c r="AZ29">
        <v>1.01</v>
      </c>
      <c r="BA29">
        <v>0.87</v>
      </c>
      <c r="BB29">
        <v>0.61</v>
      </c>
      <c r="BC29">
        <v>0.61</v>
      </c>
      <c r="BD29">
        <v>1.35</v>
      </c>
      <c r="BE29">
        <v>0.77</v>
      </c>
      <c r="BF29">
        <v>0.48</v>
      </c>
      <c r="BG29">
        <v>2.89</v>
      </c>
      <c r="BH29">
        <v>0.67</v>
      </c>
      <c r="BI29">
        <v>0.57999999999999996</v>
      </c>
      <c r="BJ29">
        <v>0</v>
      </c>
      <c r="BK29">
        <v>25.95</v>
      </c>
      <c r="BL29">
        <v>67.430000000000007</v>
      </c>
      <c r="BM29">
        <v>0</v>
      </c>
      <c r="BN29">
        <v>1.42</v>
      </c>
      <c r="BO29">
        <v>0.6</v>
      </c>
    </row>
    <row r="30" spans="1:67">
      <c r="A30" t="s">
        <v>270</v>
      </c>
      <c r="G30" t="s">
        <v>72</v>
      </c>
      <c r="H30" s="115">
        <v>402.84</v>
      </c>
      <c r="I30" s="88">
        <v>156</v>
      </c>
      <c r="J30" s="88">
        <v>207.06000000000003</v>
      </c>
      <c r="K30" s="88">
        <v>0.96</v>
      </c>
      <c r="L30" s="88">
        <v>1.93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2.89</v>
      </c>
      <c r="X30">
        <v>13.2</v>
      </c>
      <c r="Y30">
        <v>28.56</v>
      </c>
      <c r="Z30">
        <v>5.1100000000000003</v>
      </c>
      <c r="AA30">
        <v>0.96</v>
      </c>
      <c r="AB30">
        <v>28.9</v>
      </c>
      <c r="AC30">
        <v>0</v>
      </c>
      <c r="AD30">
        <v>0</v>
      </c>
      <c r="AE30">
        <v>185.44</v>
      </c>
      <c r="AF30">
        <v>66.23</v>
      </c>
      <c r="AG30">
        <v>0</v>
      </c>
      <c r="AH30">
        <v>0</v>
      </c>
      <c r="AI30">
        <v>0.63</v>
      </c>
      <c r="AJ30">
        <v>0</v>
      </c>
      <c r="AK30">
        <v>14.45</v>
      </c>
      <c r="AL30">
        <v>45.52</v>
      </c>
      <c r="AM30">
        <v>51.2</v>
      </c>
      <c r="AN30">
        <v>21.74</v>
      </c>
      <c r="AO30">
        <v>0</v>
      </c>
      <c r="AP30">
        <v>190.36</v>
      </c>
      <c r="AQ30">
        <v>1.93</v>
      </c>
      <c r="AR30">
        <v>0</v>
      </c>
      <c r="AS30">
        <v>0</v>
      </c>
      <c r="AT30">
        <v>0</v>
      </c>
      <c r="AU30">
        <v>0.82</v>
      </c>
      <c r="AV30">
        <v>0.39</v>
      </c>
      <c r="AW30">
        <v>0.52</v>
      </c>
      <c r="AX30">
        <v>0.93</v>
      </c>
      <c r="AY30">
        <v>0.92</v>
      </c>
      <c r="AZ30">
        <v>1.01</v>
      </c>
      <c r="BA30">
        <v>0.87</v>
      </c>
      <c r="BB30">
        <v>0.61</v>
      </c>
      <c r="BC30">
        <v>0.61</v>
      </c>
      <c r="BD30">
        <v>1.35</v>
      </c>
      <c r="BE30">
        <v>0.77</v>
      </c>
      <c r="BF30">
        <v>0.48</v>
      </c>
      <c r="BG30">
        <v>2.89</v>
      </c>
      <c r="BH30">
        <v>0.67</v>
      </c>
      <c r="BI30">
        <v>0.57999999999999996</v>
      </c>
      <c r="BJ30">
        <v>0</v>
      </c>
      <c r="BK30">
        <v>25.95</v>
      </c>
      <c r="BL30">
        <v>67.430000000000007</v>
      </c>
      <c r="BM30">
        <v>0</v>
      </c>
      <c r="BN30">
        <v>3.41</v>
      </c>
      <c r="BO30">
        <v>1.46</v>
      </c>
    </row>
    <row r="31" spans="1:67">
      <c r="A31" t="s">
        <v>280</v>
      </c>
      <c r="G31" t="s">
        <v>73</v>
      </c>
      <c r="H31" s="115">
        <v>405.68999999999994</v>
      </c>
      <c r="I31" s="88">
        <v>157.19</v>
      </c>
      <c r="J31" s="88">
        <v>207.06000000000003</v>
      </c>
      <c r="K31" s="88">
        <v>0.96</v>
      </c>
      <c r="L31" s="88">
        <v>8.67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2.89</v>
      </c>
      <c r="X31">
        <v>13.2</v>
      </c>
      <c r="Y31">
        <v>28.56</v>
      </c>
      <c r="Z31">
        <v>5.1100000000000003</v>
      </c>
      <c r="AA31">
        <v>0.96</v>
      </c>
      <c r="AB31">
        <v>28.9</v>
      </c>
      <c r="AC31">
        <v>0</v>
      </c>
      <c r="AD31">
        <v>0</v>
      </c>
      <c r="AE31">
        <v>185.44</v>
      </c>
      <c r="AF31">
        <v>66.23</v>
      </c>
      <c r="AG31">
        <v>0</v>
      </c>
      <c r="AH31">
        <v>0</v>
      </c>
      <c r="AI31">
        <v>0.67</v>
      </c>
      <c r="AJ31">
        <v>0</v>
      </c>
      <c r="AK31">
        <v>14.45</v>
      </c>
      <c r="AL31">
        <v>45.52</v>
      </c>
      <c r="AM31">
        <v>51.2</v>
      </c>
      <c r="AN31">
        <v>21.74</v>
      </c>
      <c r="AO31">
        <v>0</v>
      </c>
      <c r="AP31">
        <v>190.36</v>
      </c>
      <c r="AQ31">
        <v>8.67</v>
      </c>
      <c r="AR31">
        <v>0</v>
      </c>
      <c r="AS31">
        <v>0</v>
      </c>
      <c r="AT31">
        <v>0</v>
      </c>
      <c r="AU31">
        <v>0.82</v>
      </c>
      <c r="AV31">
        <v>0.39</v>
      </c>
      <c r="AW31">
        <v>0.52</v>
      </c>
      <c r="AX31">
        <v>0.93</v>
      </c>
      <c r="AY31">
        <v>0.95</v>
      </c>
      <c r="AZ31">
        <v>1.01</v>
      </c>
      <c r="BA31">
        <v>0.95</v>
      </c>
      <c r="BB31">
        <v>0.61</v>
      </c>
      <c r="BC31">
        <v>0.61</v>
      </c>
      <c r="BD31">
        <v>1.35</v>
      </c>
      <c r="BE31">
        <v>0.77</v>
      </c>
      <c r="BF31">
        <v>0.48</v>
      </c>
      <c r="BG31">
        <v>2.89</v>
      </c>
      <c r="BH31">
        <v>0.67</v>
      </c>
      <c r="BI31">
        <v>0.57999999999999996</v>
      </c>
      <c r="BJ31">
        <v>0</v>
      </c>
      <c r="BK31">
        <v>25.95</v>
      </c>
      <c r="BL31">
        <v>67.430000000000007</v>
      </c>
      <c r="BM31">
        <v>0</v>
      </c>
      <c r="BN31">
        <v>6.14</v>
      </c>
      <c r="BO31">
        <v>2.62</v>
      </c>
    </row>
    <row r="32" spans="1:67">
      <c r="A32" t="s">
        <v>281</v>
      </c>
      <c r="G32" t="s">
        <v>74</v>
      </c>
      <c r="H32" s="115">
        <v>407.55999999999995</v>
      </c>
      <c r="I32" s="88">
        <v>158</v>
      </c>
      <c r="J32" s="88">
        <v>207.06000000000003</v>
      </c>
      <c r="K32" s="88">
        <v>0.96</v>
      </c>
      <c r="L32" s="88">
        <v>8.67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2.89</v>
      </c>
      <c r="X32">
        <v>13.2</v>
      </c>
      <c r="Y32">
        <v>28.56</v>
      </c>
      <c r="Z32">
        <v>5.1100000000000003</v>
      </c>
      <c r="AA32">
        <v>0.96</v>
      </c>
      <c r="AB32">
        <v>28.9</v>
      </c>
      <c r="AC32">
        <v>0</v>
      </c>
      <c r="AD32">
        <v>0</v>
      </c>
      <c r="AE32">
        <v>185.44</v>
      </c>
      <c r="AF32">
        <v>66.23</v>
      </c>
      <c r="AG32">
        <v>0</v>
      </c>
      <c r="AH32">
        <v>0</v>
      </c>
      <c r="AI32">
        <v>0.67</v>
      </c>
      <c r="AJ32">
        <v>0</v>
      </c>
      <c r="AK32">
        <v>14.45</v>
      </c>
      <c r="AL32">
        <v>45.52</v>
      </c>
      <c r="AM32">
        <v>51.2</v>
      </c>
      <c r="AN32">
        <v>21.74</v>
      </c>
      <c r="AO32">
        <v>0</v>
      </c>
      <c r="AP32">
        <v>190.36</v>
      </c>
      <c r="AQ32">
        <v>8.67</v>
      </c>
      <c r="AR32">
        <v>0</v>
      </c>
      <c r="AS32">
        <v>0</v>
      </c>
      <c r="AT32">
        <v>0</v>
      </c>
      <c r="AU32">
        <v>0.82</v>
      </c>
      <c r="AV32">
        <v>0.39</v>
      </c>
      <c r="AW32">
        <v>0.52</v>
      </c>
      <c r="AX32">
        <v>0.93</v>
      </c>
      <c r="AY32">
        <v>0.95</v>
      </c>
      <c r="AZ32">
        <v>1.01</v>
      </c>
      <c r="BA32">
        <v>0.95</v>
      </c>
      <c r="BB32">
        <v>0.61</v>
      </c>
      <c r="BC32">
        <v>0.61</v>
      </c>
      <c r="BD32">
        <v>1.35</v>
      </c>
      <c r="BE32">
        <v>0.77</v>
      </c>
      <c r="BF32">
        <v>0.48</v>
      </c>
      <c r="BG32">
        <v>2.89</v>
      </c>
      <c r="BH32">
        <v>0.67</v>
      </c>
      <c r="BI32">
        <v>0.57999999999999996</v>
      </c>
      <c r="BJ32">
        <v>0</v>
      </c>
      <c r="BK32">
        <v>25.95</v>
      </c>
      <c r="BL32">
        <v>67.430000000000007</v>
      </c>
      <c r="BM32">
        <v>0</v>
      </c>
      <c r="BN32">
        <v>8.01</v>
      </c>
      <c r="BO32">
        <v>3.43</v>
      </c>
    </row>
    <row r="33" spans="1:67">
      <c r="A33" t="s">
        <v>282</v>
      </c>
      <c r="G33" t="s">
        <v>75</v>
      </c>
      <c r="H33" s="115">
        <v>409.78</v>
      </c>
      <c r="I33" s="88">
        <v>158.94999999999999</v>
      </c>
      <c r="J33" s="88">
        <v>207.06000000000003</v>
      </c>
      <c r="K33" s="88">
        <v>0.96</v>
      </c>
      <c r="L33" s="88">
        <v>8.67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2.89</v>
      </c>
      <c r="X33">
        <v>13.2</v>
      </c>
      <c r="Y33">
        <v>28.56</v>
      </c>
      <c r="Z33">
        <v>5.1100000000000003</v>
      </c>
      <c r="AA33">
        <v>0.96</v>
      </c>
      <c r="AB33">
        <v>28.9</v>
      </c>
      <c r="AC33">
        <v>0</v>
      </c>
      <c r="AD33">
        <v>0</v>
      </c>
      <c r="AE33">
        <v>185.44</v>
      </c>
      <c r="AF33">
        <v>66.23</v>
      </c>
      <c r="AG33">
        <v>0</v>
      </c>
      <c r="AH33">
        <v>0</v>
      </c>
      <c r="AI33">
        <v>0.67</v>
      </c>
      <c r="AJ33">
        <v>0</v>
      </c>
      <c r="AK33">
        <v>14.45</v>
      </c>
      <c r="AL33">
        <v>45.52</v>
      </c>
      <c r="AM33">
        <v>51.2</v>
      </c>
      <c r="AN33">
        <v>21.74</v>
      </c>
      <c r="AO33">
        <v>0</v>
      </c>
      <c r="AP33">
        <v>190.36</v>
      </c>
      <c r="AQ33">
        <v>8.67</v>
      </c>
      <c r="AR33">
        <v>0</v>
      </c>
      <c r="AS33">
        <v>0</v>
      </c>
      <c r="AT33">
        <v>0</v>
      </c>
      <c r="AU33">
        <v>0.82</v>
      </c>
      <c r="AV33">
        <v>0.39</v>
      </c>
      <c r="AW33">
        <v>0.52</v>
      </c>
      <c r="AX33">
        <v>0.93</v>
      </c>
      <c r="AY33">
        <v>0.95</v>
      </c>
      <c r="AZ33">
        <v>1.01</v>
      </c>
      <c r="BA33">
        <v>0.95</v>
      </c>
      <c r="BB33">
        <v>0.61</v>
      </c>
      <c r="BC33">
        <v>0.61</v>
      </c>
      <c r="BD33">
        <v>1.35</v>
      </c>
      <c r="BE33">
        <v>0.77</v>
      </c>
      <c r="BF33">
        <v>0.48</v>
      </c>
      <c r="BG33">
        <v>2.89</v>
      </c>
      <c r="BH33">
        <v>0.67</v>
      </c>
      <c r="BI33">
        <v>0.57999999999999996</v>
      </c>
      <c r="BJ33">
        <v>0</v>
      </c>
      <c r="BK33">
        <v>25.95</v>
      </c>
      <c r="BL33">
        <v>67.430000000000007</v>
      </c>
      <c r="BM33">
        <v>0</v>
      </c>
      <c r="BN33">
        <v>10.23</v>
      </c>
      <c r="BO33">
        <v>4.38</v>
      </c>
    </row>
    <row r="34" spans="1:67">
      <c r="A34" t="s">
        <v>283</v>
      </c>
      <c r="G34" t="s">
        <v>76</v>
      </c>
      <c r="H34" s="115">
        <v>413.06999999999994</v>
      </c>
      <c r="I34" s="88">
        <v>160.35999999999999</v>
      </c>
      <c r="J34" s="88">
        <v>207.06000000000003</v>
      </c>
      <c r="K34" s="88">
        <v>0.96</v>
      </c>
      <c r="L34" s="88">
        <v>8.67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2.89</v>
      </c>
      <c r="X34">
        <v>13.2</v>
      </c>
      <c r="Y34">
        <v>28.56</v>
      </c>
      <c r="Z34">
        <v>5.1100000000000003</v>
      </c>
      <c r="AA34">
        <v>0.96</v>
      </c>
      <c r="AB34">
        <v>28.9</v>
      </c>
      <c r="AC34">
        <v>0</v>
      </c>
      <c r="AD34">
        <v>0</v>
      </c>
      <c r="AE34">
        <v>185.44</v>
      </c>
      <c r="AF34">
        <v>66.23</v>
      </c>
      <c r="AG34">
        <v>0</v>
      </c>
      <c r="AH34">
        <v>0</v>
      </c>
      <c r="AI34">
        <v>0.67</v>
      </c>
      <c r="AJ34">
        <v>0</v>
      </c>
      <c r="AK34">
        <v>14.45</v>
      </c>
      <c r="AL34">
        <v>45.52</v>
      </c>
      <c r="AM34">
        <v>51.2</v>
      </c>
      <c r="AN34">
        <v>21.74</v>
      </c>
      <c r="AO34">
        <v>0</v>
      </c>
      <c r="AP34">
        <v>190.36</v>
      </c>
      <c r="AQ34">
        <v>8.67</v>
      </c>
      <c r="AR34">
        <v>0</v>
      </c>
      <c r="AS34">
        <v>0</v>
      </c>
      <c r="AT34">
        <v>0</v>
      </c>
      <c r="AU34">
        <v>0.82</v>
      </c>
      <c r="AV34">
        <v>0.39</v>
      </c>
      <c r="AW34">
        <v>0.52</v>
      </c>
      <c r="AX34">
        <v>0.93</v>
      </c>
      <c r="AY34">
        <v>0.95</v>
      </c>
      <c r="AZ34">
        <v>1.01</v>
      </c>
      <c r="BA34">
        <v>0.95</v>
      </c>
      <c r="BB34">
        <v>0.61</v>
      </c>
      <c r="BC34">
        <v>0.61</v>
      </c>
      <c r="BD34">
        <v>1.35</v>
      </c>
      <c r="BE34">
        <v>0.77</v>
      </c>
      <c r="BF34">
        <v>0.48</v>
      </c>
      <c r="BG34">
        <v>2.89</v>
      </c>
      <c r="BH34">
        <v>0.67</v>
      </c>
      <c r="BI34">
        <v>0.57999999999999996</v>
      </c>
      <c r="BJ34">
        <v>0</v>
      </c>
      <c r="BK34">
        <v>25.95</v>
      </c>
      <c r="BL34">
        <v>67.430000000000007</v>
      </c>
      <c r="BM34">
        <v>0</v>
      </c>
      <c r="BN34">
        <v>13.52</v>
      </c>
      <c r="BO34">
        <v>5.79</v>
      </c>
    </row>
    <row r="35" spans="1:67">
      <c r="A35" t="s">
        <v>298</v>
      </c>
      <c r="G35" t="s">
        <v>77</v>
      </c>
      <c r="H35" s="115">
        <v>415.52999999999992</v>
      </c>
      <c r="I35" s="88">
        <v>161.34</v>
      </c>
      <c r="J35" s="88">
        <v>207.06000000000003</v>
      </c>
      <c r="K35" s="88">
        <v>0.96</v>
      </c>
      <c r="L35" s="88">
        <v>8.67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2.89</v>
      </c>
      <c r="X35">
        <v>13.2</v>
      </c>
      <c r="Y35">
        <v>28.56</v>
      </c>
      <c r="Z35">
        <v>5.1100000000000003</v>
      </c>
      <c r="AA35">
        <v>0.96</v>
      </c>
      <c r="AB35">
        <v>28.9</v>
      </c>
      <c r="AC35">
        <v>0</v>
      </c>
      <c r="AD35">
        <v>0</v>
      </c>
      <c r="AE35">
        <v>185.44</v>
      </c>
      <c r="AF35">
        <v>66.23</v>
      </c>
      <c r="AG35">
        <v>0</v>
      </c>
      <c r="AH35">
        <v>0</v>
      </c>
      <c r="AI35">
        <v>0.72</v>
      </c>
      <c r="AJ35">
        <v>0</v>
      </c>
      <c r="AK35">
        <v>14.45</v>
      </c>
      <c r="AL35">
        <v>45.52</v>
      </c>
      <c r="AM35">
        <v>51.2</v>
      </c>
      <c r="AN35">
        <v>21.74</v>
      </c>
      <c r="AO35">
        <v>0</v>
      </c>
      <c r="AP35">
        <v>190.36</v>
      </c>
      <c r="AQ35">
        <v>8.67</v>
      </c>
      <c r="AR35">
        <v>0</v>
      </c>
      <c r="AS35">
        <v>0</v>
      </c>
      <c r="AT35">
        <v>0</v>
      </c>
      <c r="AU35">
        <v>0.96</v>
      </c>
      <c r="AV35">
        <v>0.39</v>
      </c>
      <c r="AW35">
        <v>0.52</v>
      </c>
      <c r="AX35">
        <v>0.93</v>
      </c>
      <c r="AY35">
        <v>0.95</v>
      </c>
      <c r="AZ35">
        <v>1.01</v>
      </c>
      <c r="BA35">
        <v>0.95</v>
      </c>
      <c r="BB35">
        <v>0.61</v>
      </c>
      <c r="BC35">
        <v>0.57999999999999996</v>
      </c>
      <c r="BD35">
        <v>1.35</v>
      </c>
      <c r="BE35">
        <v>0.77</v>
      </c>
      <c r="BF35">
        <v>0.48</v>
      </c>
      <c r="BG35">
        <v>2.89</v>
      </c>
      <c r="BH35">
        <v>0.67</v>
      </c>
      <c r="BI35">
        <v>0.57999999999999996</v>
      </c>
      <c r="BJ35">
        <v>0</v>
      </c>
      <c r="BK35">
        <v>25.95</v>
      </c>
      <c r="BL35">
        <v>67.430000000000007</v>
      </c>
      <c r="BM35">
        <v>0</v>
      </c>
      <c r="BN35">
        <v>15.82</v>
      </c>
      <c r="BO35">
        <v>6.77</v>
      </c>
    </row>
    <row r="36" spans="1:67">
      <c r="A36" t="s">
        <v>331</v>
      </c>
      <c r="G36" t="s">
        <v>78</v>
      </c>
      <c r="H36" s="115">
        <v>418.9199999999999</v>
      </c>
      <c r="I36" s="88">
        <v>162.81</v>
      </c>
      <c r="J36" s="88">
        <v>207.06000000000003</v>
      </c>
      <c r="K36" s="88">
        <v>0.96</v>
      </c>
      <c r="L36" s="88">
        <v>8.67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2.89</v>
      </c>
      <c r="X36">
        <v>13.2</v>
      </c>
      <c r="Y36">
        <v>28.56</v>
      </c>
      <c r="Z36">
        <v>5.1100000000000003</v>
      </c>
      <c r="AA36">
        <v>0.96</v>
      </c>
      <c r="AB36">
        <v>28.9</v>
      </c>
      <c r="AC36">
        <v>0</v>
      </c>
      <c r="AD36">
        <v>0</v>
      </c>
      <c r="AE36">
        <v>185.44</v>
      </c>
      <c r="AF36">
        <v>66.23</v>
      </c>
      <c r="AG36">
        <v>0</v>
      </c>
      <c r="AH36">
        <v>0</v>
      </c>
      <c r="AI36">
        <v>0.72</v>
      </c>
      <c r="AJ36">
        <v>0</v>
      </c>
      <c r="AK36">
        <v>14.45</v>
      </c>
      <c r="AL36">
        <v>45.52</v>
      </c>
      <c r="AM36">
        <v>51.2</v>
      </c>
      <c r="AN36">
        <v>21.74</v>
      </c>
      <c r="AO36">
        <v>0</v>
      </c>
      <c r="AP36">
        <v>190.36</v>
      </c>
      <c r="AQ36">
        <v>8.67</v>
      </c>
      <c r="AR36">
        <v>0</v>
      </c>
      <c r="AS36">
        <v>0</v>
      </c>
      <c r="AT36">
        <v>0</v>
      </c>
      <c r="AU36">
        <v>0.96</v>
      </c>
      <c r="AV36">
        <v>0.39</v>
      </c>
      <c r="AW36">
        <v>0.52</v>
      </c>
      <c r="AX36">
        <v>0.93</v>
      </c>
      <c r="AY36">
        <v>0.95</v>
      </c>
      <c r="AZ36">
        <v>1.01</v>
      </c>
      <c r="BA36">
        <v>0.95</v>
      </c>
      <c r="BB36">
        <v>0.61</v>
      </c>
      <c r="BC36">
        <v>0.57999999999999996</v>
      </c>
      <c r="BD36">
        <v>1.35</v>
      </c>
      <c r="BE36">
        <v>0.77</v>
      </c>
      <c r="BF36">
        <v>0.48</v>
      </c>
      <c r="BG36">
        <v>2.89</v>
      </c>
      <c r="BH36">
        <v>0.67</v>
      </c>
      <c r="BI36">
        <v>0.57999999999999996</v>
      </c>
      <c r="BJ36">
        <v>0</v>
      </c>
      <c r="BK36">
        <v>25.95</v>
      </c>
      <c r="BL36">
        <v>67.430000000000007</v>
      </c>
      <c r="BM36">
        <v>0</v>
      </c>
      <c r="BN36">
        <v>19.21</v>
      </c>
      <c r="BO36">
        <v>8.24</v>
      </c>
    </row>
    <row r="37" spans="1:67">
      <c r="A37" t="s">
        <v>332</v>
      </c>
      <c r="G37" t="s">
        <v>79</v>
      </c>
      <c r="H37" s="115">
        <v>423.0499999999999</v>
      </c>
      <c r="I37" s="88">
        <v>164.57</v>
      </c>
      <c r="J37" s="88">
        <v>207.06000000000003</v>
      </c>
      <c r="K37" s="88">
        <v>0.96</v>
      </c>
      <c r="L37" s="88">
        <v>8.67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2.89</v>
      </c>
      <c r="X37">
        <v>13.2</v>
      </c>
      <c r="Y37">
        <v>28.56</v>
      </c>
      <c r="Z37">
        <v>5.1100000000000003</v>
      </c>
      <c r="AA37">
        <v>0.96</v>
      </c>
      <c r="AB37">
        <v>28.9</v>
      </c>
      <c r="AC37">
        <v>0</v>
      </c>
      <c r="AD37">
        <v>0</v>
      </c>
      <c r="AE37">
        <v>185.44</v>
      </c>
      <c r="AF37">
        <v>66.23</v>
      </c>
      <c r="AG37">
        <v>0</v>
      </c>
      <c r="AH37">
        <v>0</v>
      </c>
      <c r="AI37">
        <v>0.72</v>
      </c>
      <c r="AJ37">
        <v>0</v>
      </c>
      <c r="AK37">
        <v>14.45</v>
      </c>
      <c r="AL37">
        <v>45.52</v>
      </c>
      <c r="AM37">
        <v>51.2</v>
      </c>
      <c r="AN37">
        <v>21.74</v>
      </c>
      <c r="AO37">
        <v>0</v>
      </c>
      <c r="AP37">
        <v>190.36</v>
      </c>
      <c r="AQ37">
        <v>8.67</v>
      </c>
      <c r="AR37">
        <v>0</v>
      </c>
      <c r="AS37">
        <v>0</v>
      </c>
      <c r="AT37">
        <v>0</v>
      </c>
      <c r="AU37">
        <v>0.96</v>
      </c>
      <c r="AV37">
        <v>0.39</v>
      </c>
      <c r="AW37">
        <v>0.52</v>
      </c>
      <c r="AX37">
        <v>0.93</v>
      </c>
      <c r="AY37">
        <v>0.95</v>
      </c>
      <c r="AZ37">
        <v>1.01</v>
      </c>
      <c r="BA37">
        <v>0.95</v>
      </c>
      <c r="BB37">
        <v>0.61</v>
      </c>
      <c r="BC37">
        <v>0.57999999999999996</v>
      </c>
      <c r="BD37">
        <v>1.35</v>
      </c>
      <c r="BE37">
        <v>0.77</v>
      </c>
      <c r="BF37">
        <v>0.48</v>
      </c>
      <c r="BG37">
        <v>2.89</v>
      </c>
      <c r="BH37">
        <v>0.67</v>
      </c>
      <c r="BI37">
        <v>0.57999999999999996</v>
      </c>
      <c r="BJ37">
        <v>0</v>
      </c>
      <c r="BK37">
        <v>25.95</v>
      </c>
      <c r="BL37">
        <v>67.430000000000007</v>
      </c>
      <c r="BM37">
        <v>0</v>
      </c>
      <c r="BN37">
        <v>23.34</v>
      </c>
      <c r="BO37">
        <v>10</v>
      </c>
    </row>
    <row r="38" spans="1:67">
      <c r="A38" t="s">
        <v>333</v>
      </c>
      <c r="G38" t="s">
        <v>80</v>
      </c>
      <c r="H38" s="115">
        <v>425.28999999999991</v>
      </c>
      <c r="I38" s="88">
        <v>165.53</v>
      </c>
      <c r="J38" s="88">
        <v>207.06000000000003</v>
      </c>
      <c r="K38" s="88">
        <v>0.96</v>
      </c>
      <c r="L38" s="88">
        <v>8.67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2.89</v>
      </c>
      <c r="X38">
        <v>13.2</v>
      </c>
      <c r="Y38">
        <v>28.56</v>
      </c>
      <c r="Z38">
        <v>5.1100000000000003</v>
      </c>
      <c r="AA38">
        <v>0.96</v>
      </c>
      <c r="AB38">
        <v>28.9</v>
      </c>
      <c r="AC38">
        <v>0</v>
      </c>
      <c r="AD38">
        <v>0</v>
      </c>
      <c r="AE38">
        <v>185.44</v>
      </c>
      <c r="AF38">
        <v>66.23</v>
      </c>
      <c r="AG38">
        <v>0</v>
      </c>
      <c r="AH38">
        <v>0</v>
      </c>
      <c r="AI38">
        <v>0.72</v>
      </c>
      <c r="AJ38">
        <v>0</v>
      </c>
      <c r="AK38">
        <v>14.45</v>
      </c>
      <c r="AL38">
        <v>45.52</v>
      </c>
      <c r="AM38">
        <v>51.2</v>
      </c>
      <c r="AN38">
        <v>21.74</v>
      </c>
      <c r="AO38">
        <v>0</v>
      </c>
      <c r="AP38">
        <v>190.36</v>
      </c>
      <c r="AQ38">
        <v>8.67</v>
      </c>
      <c r="AR38">
        <v>0</v>
      </c>
      <c r="AS38">
        <v>0</v>
      </c>
      <c r="AT38">
        <v>0</v>
      </c>
      <c r="AU38">
        <v>0.96</v>
      </c>
      <c r="AV38">
        <v>0.39</v>
      </c>
      <c r="AW38">
        <v>0.52</v>
      </c>
      <c r="AX38">
        <v>0.93</v>
      </c>
      <c r="AY38">
        <v>0.95</v>
      </c>
      <c r="AZ38">
        <v>1.01</v>
      </c>
      <c r="BA38">
        <v>0.95</v>
      </c>
      <c r="BB38">
        <v>0.61</v>
      </c>
      <c r="BC38">
        <v>0.57999999999999996</v>
      </c>
      <c r="BD38">
        <v>1.35</v>
      </c>
      <c r="BE38">
        <v>0.77</v>
      </c>
      <c r="BF38">
        <v>0.48</v>
      </c>
      <c r="BG38">
        <v>2.89</v>
      </c>
      <c r="BH38">
        <v>0.67</v>
      </c>
      <c r="BI38">
        <v>0.57999999999999996</v>
      </c>
      <c r="BJ38">
        <v>0</v>
      </c>
      <c r="BK38">
        <v>25.95</v>
      </c>
      <c r="BL38">
        <v>67.430000000000007</v>
      </c>
      <c r="BM38">
        <v>0</v>
      </c>
      <c r="BN38">
        <v>25.58</v>
      </c>
      <c r="BO38">
        <v>10.96</v>
      </c>
    </row>
    <row r="39" spans="1:67">
      <c r="A39" t="s">
        <v>334</v>
      </c>
      <c r="G39" t="s">
        <v>81</v>
      </c>
      <c r="H39" s="115">
        <v>429.69999999999993</v>
      </c>
      <c r="I39" s="88">
        <v>167.32</v>
      </c>
      <c r="J39" s="88">
        <v>207.06000000000003</v>
      </c>
      <c r="K39" s="88">
        <v>49.12</v>
      </c>
      <c r="L39" s="88">
        <v>8.67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2.89</v>
      </c>
      <c r="X39">
        <v>13.2</v>
      </c>
      <c r="Y39">
        <v>28.56</v>
      </c>
      <c r="Z39">
        <v>5.1100000000000003</v>
      </c>
      <c r="AA39">
        <v>0.96</v>
      </c>
      <c r="AB39">
        <v>28.9</v>
      </c>
      <c r="AC39">
        <v>0</v>
      </c>
      <c r="AD39">
        <v>0</v>
      </c>
      <c r="AE39">
        <v>185.44</v>
      </c>
      <c r="AF39">
        <v>66.23</v>
      </c>
      <c r="AG39">
        <v>0</v>
      </c>
      <c r="AH39">
        <v>0</v>
      </c>
      <c r="AI39">
        <v>0.96</v>
      </c>
      <c r="AJ39">
        <v>0</v>
      </c>
      <c r="AK39">
        <v>14.45</v>
      </c>
      <c r="AL39">
        <v>45.52</v>
      </c>
      <c r="AM39">
        <v>51.2</v>
      </c>
      <c r="AN39">
        <v>21.74</v>
      </c>
      <c r="AO39">
        <v>0</v>
      </c>
      <c r="AP39">
        <v>190.36</v>
      </c>
      <c r="AQ39">
        <v>8.67</v>
      </c>
      <c r="AR39">
        <v>0</v>
      </c>
      <c r="AS39">
        <v>48.16</v>
      </c>
      <c r="AT39">
        <v>0</v>
      </c>
      <c r="AU39">
        <v>0.96</v>
      </c>
      <c r="AV39">
        <v>0.39</v>
      </c>
      <c r="AW39">
        <v>0.52</v>
      </c>
      <c r="AX39">
        <v>0.93</v>
      </c>
      <c r="AY39">
        <v>0.95</v>
      </c>
      <c r="AZ39">
        <v>1.01</v>
      </c>
      <c r="BA39">
        <v>0.95</v>
      </c>
      <c r="BB39">
        <v>0.61</v>
      </c>
      <c r="BC39">
        <v>0.57999999999999996</v>
      </c>
      <c r="BD39">
        <v>1.35</v>
      </c>
      <c r="BE39">
        <v>0.77</v>
      </c>
      <c r="BF39">
        <v>0.48</v>
      </c>
      <c r="BG39">
        <v>2.89</v>
      </c>
      <c r="BH39">
        <v>0.67</v>
      </c>
      <c r="BI39">
        <v>0.57999999999999996</v>
      </c>
      <c r="BJ39">
        <v>0</v>
      </c>
      <c r="BK39">
        <v>25.95</v>
      </c>
      <c r="BL39">
        <v>67.430000000000007</v>
      </c>
      <c r="BM39">
        <v>0</v>
      </c>
      <c r="BN39">
        <v>29.75</v>
      </c>
      <c r="BO39">
        <v>12.75</v>
      </c>
    </row>
    <row r="40" spans="1:67">
      <c r="A40" t="s">
        <v>355</v>
      </c>
      <c r="G40" t="s">
        <v>82</v>
      </c>
      <c r="H40" s="115">
        <v>433.65999999999991</v>
      </c>
      <c r="I40" s="88">
        <v>169.01</v>
      </c>
      <c r="J40" s="88">
        <v>207.06000000000003</v>
      </c>
      <c r="K40" s="88">
        <v>49.12</v>
      </c>
      <c r="L40" s="88">
        <v>8.67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2.89</v>
      </c>
      <c r="X40">
        <v>13.2</v>
      </c>
      <c r="Y40">
        <v>28.56</v>
      </c>
      <c r="Z40">
        <v>5.1100000000000003</v>
      </c>
      <c r="AA40">
        <v>0.96</v>
      </c>
      <c r="AB40">
        <v>28.9</v>
      </c>
      <c r="AC40">
        <v>0</v>
      </c>
      <c r="AD40">
        <v>0</v>
      </c>
      <c r="AE40">
        <v>185.44</v>
      </c>
      <c r="AF40">
        <v>66.23</v>
      </c>
      <c r="AG40">
        <v>0</v>
      </c>
      <c r="AH40">
        <v>0</v>
      </c>
      <c r="AI40">
        <v>0.96</v>
      </c>
      <c r="AJ40">
        <v>0</v>
      </c>
      <c r="AK40">
        <v>14.45</v>
      </c>
      <c r="AL40">
        <v>45.52</v>
      </c>
      <c r="AM40">
        <v>51.2</v>
      </c>
      <c r="AN40">
        <v>21.74</v>
      </c>
      <c r="AO40">
        <v>0</v>
      </c>
      <c r="AP40">
        <v>190.36</v>
      </c>
      <c r="AQ40">
        <v>8.67</v>
      </c>
      <c r="AR40">
        <v>0</v>
      </c>
      <c r="AS40">
        <v>48.16</v>
      </c>
      <c r="AT40">
        <v>0</v>
      </c>
      <c r="AU40">
        <v>0.96</v>
      </c>
      <c r="AV40">
        <v>0.39</v>
      </c>
      <c r="AW40">
        <v>0.52</v>
      </c>
      <c r="AX40">
        <v>0.93</v>
      </c>
      <c r="AY40">
        <v>0.95</v>
      </c>
      <c r="AZ40">
        <v>1.01</v>
      </c>
      <c r="BA40">
        <v>0.95</v>
      </c>
      <c r="BB40">
        <v>0.61</v>
      </c>
      <c r="BC40">
        <v>0.57999999999999996</v>
      </c>
      <c r="BD40">
        <v>1.35</v>
      </c>
      <c r="BE40">
        <v>0.77</v>
      </c>
      <c r="BF40">
        <v>0.48</v>
      </c>
      <c r="BG40">
        <v>2.89</v>
      </c>
      <c r="BH40">
        <v>0.67</v>
      </c>
      <c r="BI40">
        <v>0.57999999999999996</v>
      </c>
      <c r="BJ40">
        <v>0</v>
      </c>
      <c r="BK40">
        <v>25.95</v>
      </c>
      <c r="BL40">
        <v>67.430000000000007</v>
      </c>
      <c r="BM40">
        <v>0</v>
      </c>
      <c r="BN40">
        <v>33.71</v>
      </c>
      <c r="BO40">
        <v>14.44</v>
      </c>
    </row>
    <row r="41" spans="1:67">
      <c r="A41" t="s">
        <v>356</v>
      </c>
      <c r="G41" t="s">
        <v>83</v>
      </c>
      <c r="H41" s="115">
        <v>437.21999999999991</v>
      </c>
      <c r="I41" s="88">
        <v>170.54</v>
      </c>
      <c r="J41" s="88">
        <v>207.06000000000003</v>
      </c>
      <c r="K41" s="88">
        <v>49.12</v>
      </c>
      <c r="L41" s="88">
        <v>8.67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2.89</v>
      </c>
      <c r="X41">
        <v>13.2</v>
      </c>
      <c r="Y41">
        <v>28.56</v>
      </c>
      <c r="Z41">
        <v>5.1100000000000003</v>
      </c>
      <c r="AA41">
        <v>0.96</v>
      </c>
      <c r="AB41">
        <v>28.9</v>
      </c>
      <c r="AC41">
        <v>0</v>
      </c>
      <c r="AD41">
        <v>0</v>
      </c>
      <c r="AE41">
        <v>185.44</v>
      </c>
      <c r="AF41">
        <v>66.23</v>
      </c>
      <c r="AG41">
        <v>0</v>
      </c>
      <c r="AH41">
        <v>0</v>
      </c>
      <c r="AI41">
        <v>0.96</v>
      </c>
      <c r="AJ41">
        <v>0</v>
      </c>
      <c r="AK41">
        <v>14.45</v>
      </c>
      <c r="AL41">
        <v>45.52</v>
      </c>
      <c r="AM41">
        <v>51.2</v>
      </c>
      <c r="AN41">
        <v>21.74</v>
      </c>
      <c r="AO41">
        <v>0</v>
      </c>
      <c r="AP41">
        <v>190.36</v>
      </c>
      <c r="AQ41">
        <v>8.67</v>
      </c>
      <c r="AR41">
        <v>0</v>
      </c>
      <c r="AS41">
        <v>48.16</v>
      </c>
      <c r="AT41">
        <v>0</v>
      </c>
      <c r="AU41">
        <v>0.96</v>
      </c>
      <c r="AV41">
        <v>0.39</v>
      </c>
      <c r="AW41">
        <v>0.52</v>
      </c>
      <c r="AX41">
        <v>0.93</v>
      </c>
      <c r="AY41">
        <v>0.95</v>
      </c>
      <c r="AZ41">
        <v>1.01</v>
      </c>
      <c r="BA41">
        <v>0.95</v>
      </c>
      <c r="BB41">
        <v>0.61</v>
      </c>
      <c r="BC41">
        <v>0.57999999999999996</v>
      </c>
      <c r="BD41">
        <v>1.35</v>
      </c>
      <c r="BE41">
        <v>0.77</v>
      </c>
      <c r="BF41">
        <v>0.48</v>
      </c>
      <c r="BG41">
        <v>2.89</v>
      </c>
      <c r="BH41">
        <v>0.67</v>
      </c>
      <c r="BI41">
        <v>0.57999999999999996</v>
      </c>
      <c r="BJ41">
        <v>0</v>
      </c>
      <c r="BK41">
        <v>25.95</v>
      </c>
      <c r="BL41">
        <v>67.430000000000007</v>
      </c>
      <c r="BM41">
        <v>0</v>
      </c>
      <c r="BN41">
        <v>37.270000000000003</v>
      </c>
      <c r="BO41">
        <v>15.97</v>
      </c>
    </row>
    <row r="42" spans="1:67">
      <c r="A42" t="s">
        <v>357</v>
      </c>
      <c r="G42" t="s">
        <v>84</v>
      </c>
      <c r="H42" s="115">
        <v>440.37999999999994</v>
      </c>
      <c r="I42" s="88">
        <v>171.89999999999998</v>
      </c>
      <c r="J42" s="88">
        <v>207.06000000000003</v>
      </c>
      <c r="K42" s="88">
        <v>49.12</v>
      </c>
      <c r="L42" s="88">
        <v>8.67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2.89</v>
      </c>
      <c r="X42">
        <v>13.2</v>
      </c>
      <c r="Y42">
        <v>28.56</v>
      </c>
      <c r="Z42">
        <v>5.1100000000000003</v>
      </c>
      <c r="AA42">
        <v>0.96</v>
      </c>
      <c r="AB42">
        <v>28.9</v>
      </c>
      <c r="AC42">
        <v>0</v>
      </c>
      <c r="AD42">
        <v>0</v>
      </c>
      <c r="AE42">
        <v>185.44</v>
      </c>
      <c r="AF42">
        <v>66.23</v>
      </c>
      <c r="AG42">
        <v>0</v>
      </c>
      <c r="AH42">
        <v>0</v>
      </c>
      <c r="AI42">
        <v>0.96</v>
      </c>
      <c r="AJ42">
        <v>0</v>
      </c>
      <c r="AK42">
        <v>14.45</v>
      </c>
      <c r="AL42">
        <v>45.52</v>
      </c>
      <c r="AM42">
        <v>51.2</v>
      </c>
      <c r="AN42">
        <v>21.74</v>
      </c>
      <c r="AO42">
        <v>0</v>
      </c>
      <c r="AP42">
        <v>190.36</v>
      </c>
      <c r="AQ42">
        <v>8.67</v>
      </c>
      <c r="AR42">
        <v>0</v>
      </c>
      <c r="AS42">
        <v>48.16</v>
      </c>
      <c r="AT42">
        <v>0</v>
      </c>
      <c r="AU42">
        <v>0.96</v>
      </c>
      <c r="AV42">
        <v>0.39</v>
      </c>
      <c r="AW42">
        <v>0.52</v>
      </c>
      <c r="AX42">
        <v>0.93</v>
      </c>
      <c r="AY42">
        <v>0.95</v>
      </c>
      <c r="AZ42">
        <v>1.01</v>
      </c>
      <c r="BA42">
        <v>0.95</v>
      </c>
      <c r="BB42">
        <v>0.61</v>
      </c>
      <c r="BC42">
        <v>0.57999999999999996</v>
      </c>
      <c r="BD42">
        <v>1.35</v>
      </c>
      <c r="BE42">
        <v>0.77</v>
      </c>
      <c r="BF42">
        <v>0.48</v>
      </c>
      <c r="BG42">
        <v>2.89</v>
      </c>
      <c r="BH42">
        <v>0.67</v>
      </c>
      <c r="BI42">
        <v>0.57999999999999996</v>
      </c>
      <c r="BJ42">
        <v>0</v>
      </c>
      <c r="BK42">
        <v>25.95</v>
      </c>
      <c r="BL42">
        <v>67.430000000000007</v>
      </c>
      <c r="BM42">
        <v>0</v>
      </c>
      <c r="BN42">
        <v>40.43</v>
      </c>
      <c r="BO42">
        <v>17.329999999999998</v>
      </c>
    </row>
    <row r="43" spans="1:67">
      <c r="A43" t="s">
        <v>363</v>
      </c>
      <c r="G43" t="s">
        <v>85</v>
      </c>
      <c r="H43" s="115">
        <v>445.86999999999995</v>
      </c>
      <c r="I43" s="88">
        <v>173.37</v>
      </c>
      <c r="J43" s="88">
        <v>207.06000000000003</v>
      </c>
      <c r="K43" s="88">
        <v>49.12</v>
      </c>
      <c r="L43" s="88">
        <v>1.93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2.89</v>
      </c>
      <c r="X43">
        <v>13.2</v>
      </c>
      <c r="Y43">
        <v>28.56</v>
      </c>
      <c r="Z43">
        <v>7.15</v>
      </c>
      <c r="AA43">
        <v>0.96</v>
      </c>
      <c r="AB43">
        <v>28.9</v>
      </c>
      <c r="AC43">
        <v>0</v>
      </c>
      <c r="AD43">
        <v>0</v>
      </c>
      <c r="AE43">
        <v>185.44</v>
      </c>
      <c r="AF43">
        <v>66.23</v>
      </c>
      <c r="AG43">
        <v>0</v>
      </c>
      <c r="AH43">
        <v>0</v>
      </c>
      <c r="AI43">
        <v>0.96</v>
      </c>
      <c r="AJ43">
        <v>0</v>
      </c>
      <c r="AK43">
        <v>14.45</v>
      </c>
      <c r="AL43">
        <v>45.52</v>
      </c>
      <c r="AM43">
        <v>51.2</v>
      </c>
      <c r="AN43">
        <v>21.74</v>
      </c>
      <c r="AO43">
        <v>0</v>
      </c>
      <c r="AP43">
        <v>190.36</v>
      </c>
      <c r="AQ43">
        <v>1.93</v>
      </c>
      <c r="AR43">
        <v>0</v>
      </c>
      <c r="AS43">
        <v>48.16</v>
      </c>
      <c r="AT43">
        <v>0</v>
      </c>
      <c r="AU43">
        <v>0.96</v>
      </c>
      <c r="AV43">
        <v>0.39</v>
      </c>
      <c r="AW43">
        <v>0.52</v>
      </c>
      <c r="AX43">
        <v>0.93</v>
      </c>
      <c r="AY43">
        <v>0.95</v>
      </c>
      <c r="AZ43">
        <v>1.01</v>
      </c>
      <c r="BA43">
        <v>0.95</v>
      </c>
      <c r="BB43">
        <v>0.61</v>
      </c>
      <c r="BC43">
        <v>0.57999999999999996</v>
      </c>
      <c r="BD43">
        <v>1.35</v>
      </c>
      <c r="BE43">
        <v>0.77</v>
      </c>
      <c r="BF43">
        <v>0.48</v>
      </c>
      <c r="BG43">
        <v>2.89</v>
      </c>
      <c r="BH43">
        <v>0.67</v>
      </c>
      <c r="BI43">
        <v>0.57999999999999996</v>
      </c>
      <c r="BJ43">
        <v>0</v>
      </c>
      <c r="BK43">
        <v>25.95</v>
      </c>
      <c r="BL43">
        <v>67.430000000000007</v>
      </c>
      <c r="BM43">
        <v>0</v>
      </c>
      <c r="BN43">
        <v>43.88</v>
      </c>
      <c r="BO43">
        <v>18.8</v>
      </c>
    </row>
    <row r="44" spans="1:67">
      <c r="A44" t="s">
        <v>367</v>
      </c>
      <c r="G44" t="s">
        <v>86</v>
      </c>
      <c r="H44" s="115">
        <v>448.53999999999996</v>
      </c>
      <c r="I44" s="88">
        <v>174.51999999999998</v>
      </c>
      <c r="J44" s="88">
        <v>207.06000000000003</v>
      </c>
      <c r="K44" s="88">
        <v>49.12</v>
      </c>
      <c r="L44" s="88">
        <v>1.93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2.89</v>
      </c>
      <c r="X44">
        <v>13.2</v>
      </c>
      <c r="Y44">
        <v>28.56</v>
      </c>
      <c r="Z44">
        <v>7.15</v>
      </c>
      <c r="AA44">
        <v>0.96</v>
      </c>
      <c r="AB44">
        <v>28.9</v>
      </c>
      <c r="AC44">
        <v>0</v>
      </c>
      <c r="AD44">
        <v>0</v>
      </c>
      <c r="AE44">
        <v>185.44</v>
      </c>
      <c r="AF44">
        <v>66.23</v>
      </c>
      <c r="AG44">
        <v>0</v>
      </c>
      <c r="AH44">
        <v>0</v>
      </c>
      <c r="AI44">
        <v>0.96</v>
      </c>
      <c r="AJ44">
        <v>0</v>
      </c>
      <c r="AK44">
        <v>14.45</v>
      </c>
      <c r="AL44">
        <v>45.52</v>
      </c>
      <c r="AM44">
        <v>51.2</v>
      </c>
      <c r="AN44">
        <v>21.74</v>
      </c>
      <c r="AO44">
        <v>0</v>
      </c>
      <c r="AP44">
        <v>190.36</v>
      </c>
      <c r="AQ44">
        <v>1.93</v>
      </c>
      <c r="AR44">
        <v>0</v>
      </c>
      <c r="AS44">
        <v>48.16</v>
      </c>
      <c r="AT44">
        <v>0</v>
      </c>
      <c r="AU44">
        <v>0.96</v>
      </c>
      <c r="AV44">
        <v>0.39</v>
      </c>
      <c r="AW44">
        <v>0.52</v>
      </c>
      <c r="AX44">
        <v>0.93</v>
      </c>
      <c r="AY44">
        <v>0.95</v>
      </c>
      <c r="AZ44">
        <v>1.01</v>
      </c>
      <c r="BA44">
        <v>0.95</v>
      </c>
      <c r="BB44">
        <v>0.61</v>
      </c>
      <c r="BC44">
        <v>0.57999999999999996</v>
      </c>
      <c r="BD44">
        <v>1.35</v>
      </c>
      <c r="BE44">
        <v>0.77</v>
      </c>
      <c r="BF44">
        <v>0.48</v>
      </c>
      <c r="BG44">
        <v>2.89</v>
      </c>
      <c r="BH44">
        <v>0.67</v>
      </c>
      <c r="BI44">
        <v>0.57999999999999996</v>
      </c>
      <c r="BJ44">
        <v>0</v>
      </c>
      <c r="BK44">
        <v>25.95</v>
      </c>
      <c r="BL44">
        <v>67.430000000000007</v>
      </c>
      <c r="BM44">
        <v>0</v>
      </c>
      <c r="BN44">
        <v>46.55</v>
      </c>
      <c r="BO44">
        <v>19.95</v>
      </c>
    </row>
    <row r="45" spans="1:67">
      <c r="A45" t="s">
        <v>390</v>
      </c>
      <c r="G45" t="s">
        <v>87</v>
      </c>
      <c r="H45" s="115">
        <v>450.80999999999995</v>
      </c>
      <c r="I45" s="88">
        <v>175.49</v>
      </c>
      <c r="J45" s="88">
        <v>207.06000000000003</v>
      </c>
      <c r="K45" s="88">
        <v>49.12</v>
      </c>
      <c r="L45" s="88">
        <v>1.93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2.89</v>
      </c>
      <c r="X45">
        <v>13.2</v>
      </c>
      <c r="Y45">
        <v>28.56</v>
      </c>
      <c r="Z45">
        <v>7.15</v>
      </c>
      <c r="AA45">
        <v>0.96</v>
      </c>
      <c r="AB45">
        <v>28.9</v>
      </c>
      <c r="AC45">
        <v>0</v>
      </c>
      <c r="AD45">
        <v>0</v>
      </c>
      <c r="AE45">
        <v>185.44</v>
      </c>
      <c r="AF45">
        <v>66.23</v>
      </c>
      <c r="AG45">
        <v>0</v>
      </c>
      <c r="AH45">
        <v>0</v>
      </c>
      <c r="AI45">
        <v>0.96</v>
      </c>
      <c r="AJ45">
        <v>0</v>
      </c>
      <c r="AK45">
        <v>14.45</v>
      </c>
      <c r="AL45">
        <v>45.52</v>
      </c>
      <c r="AM45">
        <v>51.2</v>
      </c>
      <c r="AN45">
        <v>21.74</v>
      </c>
      <c r="AO45">
        <v>0</v>
      </c>
      <c r="AP45">
        <v>190.36</v>
      </c>
      <c r="AQ45">
        <v>1.93</v>
      </c>
      <c r="AR45">
        <v>0</v>
      </c>
      <c r="AS45">
        <v>48.16</v>
      </c>
      <c r="AT45">
        <v>0</v>
      </c>
      <c r="AU45">
        <v>0.96</v>
      </c>
      <c r="AV45">
        <v>0.39</v>
      </c>
      <c r="AW45">
        <v>0.52</v>
      </c>
      <c r="AX45">
        <v>0.93</v>
      </c>
      <c r="AY45">
        <v>0.95</v>
      </c>
      <c r="AZ45">
        <v>1.01</v>
      </c>
      <c r="BA45">
        <v>0.95</v>
      </c>
      <c r="BB45">
        <v>0.61</v>
      </c>
      <c r="BC45">
        <v>0.57999999999999996</v>
      </c>
      <c r="BD45">
        <v>1.35</v>
      </c>
      <c r="BE45">
        <v>0.77</v>
      </c>
      <c r="BF45">
        <v>0.48</v>
      </c>
      <c r="BG45">
        <v>2.89</v>
      </c>
      <c r="BH45">
        <v>0.67</v>
      </c>
      <c r="BI45">
        <v>0.57999999999999996</v>
      </c>
      <c r="BJ45">
        <v>0</v>
      </c>
      <c r="BK45">
        <v>25.95</v>
      </c>
      <c r="BL45">
        <v>67.430000000000007</v>
      </c>
      <c r="BM45">
        <v>0</v>
      </c>
      <c r="BN45">
        <v>48.82</v>
      </c>
      <c r="BO45">
        <v>20.92</v>
      </c>
    </row>
    <row r="46" spans="1:67">
      <c r="A46" t="s">
        <v>391</v>
      </c>
      <c r="G46" t="s">
        <v>88</v>
      </c>
      <c r="H46" s="115">
        <v>453.03999999999996</v>
      </c>
      <c r="I46" s="88">
        <v>176.45</v>
      </c>
      <c r="J46" s="88">
        <v>207.06000000000003</v>
      </c>
      <c r="K46" s="88">
        <v>49.12</v>
      </c>
      <c r="L46" s="88">
        <v>1.93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2.89</v>
      </c>
      <c r="X46">
        <v>13.2</v>
      </c>
      <c r="Y46">
        <v>28.56</v>
      </c>
      <c r="Z46">
        <v>7.15</v>
      </c>
      <c r="AA46">
        <v>0.96</v>
      </c>
      <c r="AB46">
        <v>28.9</v>
      </c>
      <c r="AC46">
        <v>0</v>
      </c>
      <c r="AD46">
        <v>0</v>
      </c>
      <c r="AE46">
        <v>185.44</v>
      </c>
      <c r="AF46">
        <v>66.23</v>
      </c>
      <c r="AG46">
        <v>0</v>
      </c>
      <c r="AH46">
        <v>0</v>
      </c>
      <c r="AI46">
        <v>0.96</v>
      </c>
      <c r="AJ46">
        <v>0</v>
      </c>
      <c r="AK46">
        <v>14.45</v>
      </c>
      <c r="AL46">
        <v>45.52</v>
      </c>
      <c r="AM46">
        <v>51.2</v>
      </c>
      <c r="AN46">
        <v>21.74</v>
      </c>
      <c r="AO46">
        <v>0</v>
      </c>
      <c r="AP46">
        <v>190.36</v>
      </c>
      <c r="AQ46">
        <v>1.93</v>
      </c>
      <c r="AR46">
        <v>0</v>
      </c>
      <c r="AS46">
        <v>48.16</v>
      </c>
      <c r="AT46">
        <v>0</v>
      </c>
      <c r="AU46">
        <v>0.96</v>
      </c>
      <c r="AV46">
        <v>0.39</v>
      </c>
      <c r="AW46">
        <v>0.52</v>
      </c>
      <c r="AX46">
        <v>0.93</v>
      </c>
      <c r="AY46">
        <v>0.95</v>
      </c>
      <c r="AZ46">
        <v>1.01</v>
      </c>
      <c r="BA46">
        <v>0.95</v>
      </c>
      <c r="BB46">
        <v>0.61</v>
      </c>
      <c r="BC46">
        <v>0.57999999999999996</v>
      </c>
      <c r="BD46">
        <v>1.35</v>
      </c>
      <c r="BE46">
        <v>0.77</v>
      </c>
      <c r="BF46">
        <v>0.48</v>
      </c>
      <c r="BG46">
        <v>2.89</v>
      </c>
      <c r="BH46">
        <v>0.67</v>
      </c>
      <c r="BI46">
        <v>0.57999999999999996</v>
      </c>
      <c r="BJ46">
        <v>0</v>
      </c>
      <c r="BK46">
        <v>25.95</v>
      </c>
      <c r="BL46">
        <v>67.430000000000007</v>
      </c>
      <c r="BM46">
        <v>0</v>
      </c>
      <c r="BN46">
        <v>51.05</v>
      </c>
      <c r="BO46">
        <v>21.88</v>
      </c>
    </row>
    <row r="47" spans="1:67">
      <c r="A47" t="s">
        <v>395</v>
      </c>
      <c r="G47" t="s">
        <v>89</v>
      </c>
      <c r="H47" s="115">
        <v>454.84999999999997</v>
      </c>
      <c r="I47" s="88">
        <v>177.22</v>
      </c>
      <c r="J47" s="88">
        <v>207.06000000000003</v>
      </c>
      <c r="K47" s="88">
        <v>49.12</v>
      </c>
      <c r="L47" s="88">
        <v>1.93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2.89</v>
      </c>
      <c r="X47">
        <v>13.2</v>
      </c>
      <c r="Y47">
        <v>28.56</v>
      </c>
      <c r="Z47">
        <v>7.15</v>
      </c>
      <c r="AA47">
        <v>0.96</v>
      </c>
      <c r="AB47">
        <v>28.9</v>
      </c>
      <c r="AC47">
        <v>0</v>
      </c>
      <c r="AD47">
        <v>0</v>
      </c>
      <c r="AE47">
        <v>185.44</v>
      </c>
      <c r="AF47">
        <v>66.23</v>
      </c>
      <c r="AG47">
        <v>0</v>
      </c>
      <c r="AH47">
        <v>0</v>
      </c>
      <c r="AI47">
        <v>0.96</v>
      </c>
      <c r="AJ47">
        <v>0</v>
      </c>
      <c r="AK47">
        <v>14.45</v>
      </c>
      <c r="AL47">
        <v>45.52</v>
      </c>
      <c r="AM47">
        <v>51.2</v>
      </c>
      <c r="AN47">
        <v>21.74</v>
      </c>
      <c r="AO47">
        <v>0</v>
      </c>
      <c r="AP47">
        <v>190.36</v>
      </c>
      <c r="AQ47">
        <v>1.93</v>
      </c>
      <c r="AR47">
        <v>0</v>
      </c>
      <c r="AS47">
        <v>48.16</v>
      </c>
      <c r="AT47">
        <v>0</v>
      </c>
      <c r="AU47">
        <v>0.96</v>
      </c>
      <c r="AV47">
        <v>0.39</v>
      </c>
      <c r="AW47">
        <v>0.52</v>
      </c>
      <c r="AX47">
        <v>0.93</v>
      </c>
      <c r="AY47">
        <v>0.95</v>
      </c>
      <c r="AZ47">
        <v>1.01</v>
      </c>
      <c r="BA47">
        <v>0.95</v>
      </c>
      <c r="BB47">
        <v>0.61</v>
      </c>
      <c r="BC47">
        <v>0.57999999999999996</v>
      </c>
      <c r="BD47">
        <v>1.35</v>
      </c>
      <c r="BE47">
        <v>0.77</v>
      </c>
      <c r="BF47">
        <v>0.48</v>
      </c>
      <c r="BG47">
        <v>2.89</v>
      </c>
      <c r="BH47">
        <v>0.67</v>
      </c>
      <c r="BI47">
        <v>0.57999999999999996</v>
      </c>
      <c r="BJ47">
        <v>0</v>
      </c>
      <c r="BK47">
        <v>25.95</v>
      </c>
      <c r="BL47">
        <v>67.430000000000007</v>
      </c>
      <c r="BM47">
        <v>0</v>
      </c>
      <c r="BN47">
        <v>52.86</v>
      </c>
      <c r="BO47">
        <v>22.65</v>
      </c>
    </row>
    <row r="48" spans="1:67">
      <c r="A48" t="s">
        <v>399</v>
      </c>
      <c r="G48" t="s">
        <v>90</v>
      </c>
      <c r="H48" s="115">
        <v>456.79999999999995</v>
      </c>
      <c r="I48" s="88">
        <v>178.04999999999998</v>
      </c>
      <c r="J48" s="88">
        <v>207.06000000000003</v>
      </c>
      <c r="K48" s="88">
        <v>49.12</v>
      </c>
      <c r="L48" s="88">
        <v>1.93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2.89</v>
      </c>
      <c r="X48">
        <v>13.2</v>
      </c>
      <c r="Y48">
        <v>28.56</v>
      </c>
      <c r="Z48">
        <v>7.15</v>
      </c>
      <c r="AA48">
        <v>0.96</v>
      </c>
      <c r="AB48">
        <v>28.9</v>
      </c>
      <c r="AC48">
        <v>0</v>
      </c>
      <c r="AD48">
        <v>0</v>
      </c>
      <c r="AE48">
        <v>185.44</v>
      </c>
      <c r="AF48">
        <v>66.23</v>
      </c>
      <c r="AG48">
        <v>0</v>
      </c>
      <c r="AH48">
        <v>0</v>
      </c>
      <c r="AI48">
        <v>0.96</v>
      </c>
      <c r="AJ48">
        <v>0</v>
      </c>
      <c r="AK48">
        <v>14.45</v>
      </c>
      <c r="AL48">
        <v>45.52</v>
      </c>
      <c r="AM48">
        <v>51.2</v>
      </c>
      <c r="AN48">
        <v>21.74</v>
      </c>
      <c r="AO48">
        <v>0</v>
      </c>
      <c r="AP48">
        <v>190.36</v>
      </c>
      <c r="AQ48">
        <v>1.93</v>
      </c>
      <c r="AR48">
        <v>0</v>
      </c>
      <c r="AS48">
        <v>48.16</v>
      </c>
      <c r="AT48">
        <v>0</v>
      </c>
      <c r="AU48">
        <v>0.96</v>
      </c>
      <c r="AV48">
        <v>0.39</v>
      </c>
      <c r="AW48">
        <v>0.52</v>
      </c>
      <c r="AX48">
        <v>0.93</v>
      </c>
      <c r="AY48">
        <v>0.95</v>
      </c>
      <c r="AZ48">
        <v>1.01</v>
      </c>
      <c r="BA48">
        <v>0.95</v>
      </c>
      <c r="BB48">
        <v>0.61</v>
      </c>
      <c r="BC48">
        <v>0.57999999999999996</v>
      </c>
      <c r="BD48">
        <v>1.35</v>
      </c>
      <c r="BE48">
        <v>0.77</v>
      </c>
      <c r="BF48">
        <v>0.48</v>
      </c>
      <c r="BG48">
        <v>2.89</v>
      </c>
      <c r="BH48">
        <v>0.67</v>
      </c>
      <c r="BI48">
        <v>0.57999999999999996</v>
      </c>
      <c r="BJ48">
        <v>0</v>
      </c>
      <c r="BK48">
        <v>25.95</v>
      </c>
      <c r="BL48">
        <v>67.430000000000007</v>
      </c>
      <c r="BM48">
        <v>0</v>
      </c>
      <c r="BN48">
        <v>54.81</v>
      </c>
      <c r="BO48">
        <v>23.48</v>
      </c>
    </row>
    <row r="49" spans="1:67">
      <c r="A49" t="s">
        <v>400</v>
      </c>
      <c r="G49" t="s">
        <v>91</v>
      </c>
      <c r="H49" s="115">
        <v>457.84999999999997</v>
      </c>
      <c r="I49" s="88">
        <v>178.51</v>
      </c>
      <c r="J49" s="88">
        <v>207.06000000000003</v>
      </c>
      <c r="K49" s="88">
        <v>49.12</v>
      </c>
      <c r="L49" s="88">
        <v>1.93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2.89</v>
      </c>
      <c r="X49">
        <v>13.2</v>
      </c>
      <c r="Y49">
        <v>28.56</v>
      </c>
      <c r="Z49">
        <v>7.15</v>
      </c>
      <c r="AA49">
        <v>0.96</v>
      </c>
      <c r="AB49">
        <v>28.9</v>
      </c>
      <c r="AC49">
        <v>0</v>
      </c>
      <c r="AD49">
        <v>0</v>
      </c>
      <c r="AE49">
        <v>185.44</v>
      </c>
      <c r="AF49">
        <v>66.23</v>
      </c>
      <c r="AG49">
        <v>0</v>
      </c>
      <c r="AH49">
        <v>0</v>
      </c>
      <c r="AI49">
        <v>0.96</v>
      </c>
      <c r="AJ49">
        <v>0</v>
      </c>
      <c r="AK49">
        <v>14.45</v>
      </c>
      <c r="AL49">
        <v>45.52</v>
      </c>
      <c r="AM49">
        <v>51.2</v>
      </c>
      <c r="AN49">
        <v>21.74</v>
      </c>
      <c r="AO49">
        <v>0</v>
      </c>
      <c r="AP49">
        <v>190.36</v>
      </c>
      <c r="AQ49">
        <v>1.93</v>
      </c>
      <c r="AR49">
        <v>0</v>
      </c>
      <c r="AS49">
        <v>48.16</v>
      </c>
      <c r="AT49">
        <v>0</v>
      </c>
      <c r="AU49">
        <v>0.96</v>
      </c>
      <c r="AV49">
        <v>0.39</v>
      </c>
      <c r="AW49">
        <v>0.52</v>
      </c>
      <c r="AX49">
        <v>0.93</v>
      </c>
      <c r="AY49">
        <v>0.95</v>
      </c>
      <c r="AZ49">
        <v>1.01</v>
      </c>
      <c r="BA49">
        <v>0.95</v>
      </c>
      <c r="BB49">
        <v>0.61</v>
      </c>
      <c r="BC49">
        <v>0.57999999999999996</v>
      </c>
      <c r="BD49">
        <v>1.35</v>
      </c>
      <c r="BE49">
        <v>0.77</v>
      </c>
      <c r="BF49">
        <v>0.48</v>
      </c>
      <c r="BG49">
        <v>2.89</v>
      </c>
      <c r="BH49">
        <v>0.67</v>
      </c>
      <c r="BI49">
        <v>0.57999999999999996</v>
      </c>
      <c r="BJ49">
        <v>0</v>
      </c>
      <c r="BK49">
        <v>25.95</v>
      </c>
      <c r="BL49">
        <v>67.430000000000007</v>
      </c>
      <c r="BM49">
        <v>0</v>
      </c>
      <c r="BN49">
        <v>55.86</v>
      </c>
      <c r="BO49">
        <v>23.94</v>
      </c>
    </row>
    <row r="50" spans="1:67">
      <c r="A50" t="s">
        <v>401</v>
      </c>
      <c r="G50" t="s">
        <v>92</v>
      </c>
      <c r="H50" s="115">
        <v>459.90999999999997</v>
      </c>
      <c r="I50" s="88">
        <v>179.39</v>
      </c>
      <c r="J50" s="88">
        <v>207.06000000000003</v>
      </c>
      <c r="K50" s="88">
        <v>49.12</v>
      </c>
      <c r="L50" s="88">
        <v>1.93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2.89</v>
      </c>
      <c r="X50">
        <v>13.2</v>
      </c>
      <c r="Y50">
        <v>28.56</v>
      </c>
      <c r="Z50">
        <v>7.15</v>
      </c>
      <c r="AA50">
        <v>0.96</v>
      </c>
      <c r="AB50">
        <v>28.9</v>
      </c>
      <c r="AC50">
        <v>0</v>
      </c>
      <c r="AD50">
        <v>0</v>
      </c>
      <c r="AE50">
        <v>185.44</v>
      </c>
      <c r="AF50">
        <v>66.23</v>
      </c>
      <c r="AG50">
        <v>0</v>
      </c>
      <c r="AH50">
        <v>0</v>
      </c>
      <c r="AI50">
        <v>0.96</v>
      </c>
      <c r="AJ50">
        <v>0</v>
      </c>
      <c r="AK50">
        <v>14.45</v>
      </c>
      <c r="AL50">
        <v>45.52</v>
      </c>
      <c r="AM50">
        <v>51.2</v>
      </c>
      <c r="AN50">
        <v>21.74</v>
      </c>
      <c r="AO50">
        <v>0</v>
      </c>
      <c r="AP50">
        <v>190.36</v>
      </c>
      <c r="AQ50">
        <v>1.93</v>
      </c>
      <c r="AR50">
        <v>0</v>
      </c>
      <c r="AS50">
        <v>48.16</v>
      </c>
      <c r="AT50">
        <v>0</v>
      </c>
      <c r="AU50">
        <v>0.96</v>
      </c>
      <c r="AV50">
        <v>0.39</v>
      </c>
      <c r="AW50">
        <v>0.52</v>
      </c>
      <c r="AX50">
        <v>0.93</v>
      </c>
      <c r="AY50">
        <v>0.95</v>
      </c>
      <c r="AZ50">
        <v>1.01</v>
      </c>
      <c r="BA50">
        <v>0.95</v>
      </c>
      <c r="BB50">
        <v>0.61</v>
      </c>
      <c r="BC50">
        <v>0.57999999999999996</v>
      </c>
      <c r="BD50">
        <v>1.35</v>
      </c>
      <c r="BE50">
        <v>0.77</v>
      </c>
      <c r="BF50">
        <v>0.48</v>
      </c>
      <c r="BG50">
        <v>2.89</v>
      </c>
      <c r="BH50">
        <v>0.67</v>
      </c>
      <c r="BI50">
        <v>0.57999999999999996</v>
      </c>
      <c r="BJ50">
        <v>0</v>
      </c>
      <c r="BK50">
        <v>25.95</v>
      </c>
      <c r="BL50">
        <v>67.430000000000007</v>
      </c>
      <c r="BM50">
        <v>0</v>
      </c>
      <c r="BN50">
        <v>57.92</v>
      </c>
      <c r="BO50">
        <v>24.82</v>
      </c>
    </row>
    <row r="51" spans="1:67">
      <c r="A51" t="s">
        <v>403</v>
      </c>
      <c r="G51" t="s">
        <v>93</v>
      </c>
      <c r="H51" s="115">
        <v>461.09</v>
      </c>
      <c r="I51" s="88">
        <v>179.89</v>
      </c>
      <c r="J51" s="88">
        <v>193.86</v>
      </c>
      <c r="K51" s="88">
        <v>49.12</v>
      </c>
      <c r="L51" s="88">
        <v>1.93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2.89</v>
      </c>
      <c r="X51">
        <v>0</v>
      </c>
      <c r="Y51">
        <v>28.56</v>
      </c>
      <c r="Z51">
        <v>7.15</v>
      </c>
      <c r="AA51">
        <v>0.96</v>
      </c>
      <c r="AB51">
        <v>28.9</v>
      </c>
      <c r="AC51">
        <v>0</v>
      </c>
      <c r="AD51">
        <v>0</v>
      </c>
      <c r="AE51">
        <v>185.44</v>
      </c>
      <c r="AF51">
        <v>66.23</v>
      </c>
      <c r="AG51">
        <v>0</v>
      </c>
      <c r="AH51">
        <v>0</v>
      </c>
      <c r="AI51">
        <v>0.96</v>
      </c>
      <c r="AJ51">
        <v>0</v>
      </c>
      <c r="AK51">
        <v>14.45</v>
      </c>
      <c r="AL51">
        <v>45.52</v>
      </c>
      <c r="AM51">
        <v>51.2</v>
      </c>
      <c r="AN51">
        <v>21.74</v>
      </c>
      <c r="AO51">
        <v>0</v>
      </c>
      <c r="AP51">
        <v>190.36</v>
      </c>
      <c r="AQ51">
        <v>1.93</v>
      </c>
      <c r="AR51">
        <v>0</v>
      </c>
      <c r="AS51">
        <v>48.16</v>
      </c>
      <c r="AT51">
        <v>0</v>
      </c>
      <c r="AU51">
        <v>0.96</v>
      </c>
      <c r="AV51">
        <v>0.39</v>
      </c>
      <c r="AW51">
        <v>0.52</v>
      </c>
      <c r="AX51">
        <v>0.93</v>
      </c>
      <c r="AY51">
        <v>0.95</v>
      </c>
      <c r="AZ51">
        <v>1.01</v>
      </c>
      <c r="BA51">
        <v>0.95</v>
      </c>
      <c r="BB51">
        <v>0.61</v>
      </c>
      <c r="BC51">
        <v>0.57999999999999996</v>
      </c>
      <c r="BD51">
        <v>1.35</v>
      </c>
      <c r="BE51">
        <v>0.77</v>
      </c>
      <c r="BF51">
        <v>0.48</v>
      </c>
      <c r="BG51">
        <v>2.89</v>
      </c>
      <c r="BH51">
        <v>0.67</v>
      </c>
      <c r="BI51">
        <v>0.57999999999999996</v>
      </c>
      <c r="BJ51">
        <v>0</v>
      </c>
      <c r="BK51">
        <v>25.95</v>
      </c>
      <c r="BL51">
        <v>67.430000000000007</v>
      </c>
      <c r="BM51">
        <v>0</v>
      </c>
      <c r="BN51">
        <v>59.1</v>
      </c>
      <c r="BO51">
        <v>25.32</v>
      </c>
    </row>
    <row r="52" spans="1:67">
      <c r="A52" t="s">
        <v>404</v>
      </c>
      <c r="G52" t="s">
        <v>94</v>
      </c>
      <c r="H52" s="115">
        <v>461.87999999999994</v>
      </c>
      <c r="I52" s="88">
        <v>180.24</v>
      </c>
      <c r="J52" s="88">
        <v>193.86</v>
      </c>
      <c r="K52" s="88">
        <v>49.12</v>
      </c>
      <c r="L52" s="88">
        <v>1.93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2.89</v>
      </c>
      <c r="X52">
        <v>0</v>
      </c>
      <c r="Y52">
        <v>28.56</v>
      </c>
      <c r="Z52">
        <v>7.15</v>
      </c>
      <c r="AA52">
        <v>0.96</v>
      </c>
      <c r="AB52">
        <v>28.9</v>
      </c>
      <c r="AC52">
        <v>0</v>
      </c>
      <c r="AD52">
        <v>0</v>
      </c>
      <c r="AE52">
        <v>185.44</v>
      </c>
      <c r="AF52">
        <v>66.23</v>
      </c>
      <c r="AG52">
        <v>0</v>
      </c>
      <c r="AH52">
        <v>0</v>
      </c>
      <c r="AI52">
        <v>0.96</v>
      </c>
      <c r="AJ52">
        <v>0</v>
      </c>
      <c r="AK52">
        <v>14.45</v>
      </c>
      <c r="AL52">
        <v>45.52</v>
      </c>
      <c r="AM52">
        <v>51.2</v>
      </c>
      <c r="AN52">
        <v>21.74</v>
      </c>
      <c r="AO52">
        <v>0</v>
      </c>
      <c r="AP52">
        <v>190.36</v>
      </c>
      <c r="AQ52">
        <v>1.93</v>
      </c>
      <c r="AR52">
        <v>0</v>
      </c>
      <c r="AS52">
        <v>48.16</v>
      </c>
      <c r="AT52">
        <v>0</v>
      </c>
      <c r="AU52">
        <v>0.96</v>
      </c>
      <c r="AV52">
        <v>0.39</v>
      </c>
      <c r="AW52">
        <v>0.52</v>
      </c>
      <c r="AX52">
        <v>0.93</v>
      </c>
      <c r="AY52">
        <v>0.95</v>
      </c>
      <c r="AZ52">
        <v>1.01</v>
      </c>
      <c r="BA52">
        <v>0.95</v>
      </c>
      <c r="BB52">
        <v>0.61</v>
      </c>
      <c r="BC52">
        <v>0.57999999999999996</v>
      </c>
      <c r="BD52">
        <v>1.35</v>
      </c>
      <c r="BE52">
        <v>0.77</v>
      </c>
      <c r="BF52">
        <v>0.48</v>
      </c>
      <c r="BG52">
        <v>2.89</v>
      </c>
      <c r="BH52">
        <v>0.67</v>
      </c>
      <c r="BI52">
        <v>0.57999999999999996</v>
      </c>
      <c r="BJ52">
        <v>0</v>
      </c>
      <c r="BK52">
        <v>25.95</v>
      </c>
      <c r="BL52">
        <v>67.430000000000007</v>
      </c>
      <c r="BM52">
        <v>0</v>
      </c>
      <c r="BN52">
        <v>59.89</v>
      </c>
      <c r="BO52">
        <v>25.67</v>
      </c>
    </row>
    <row r="53" spans="1:67">
      <c r="A53" t="s">
        <v>525</v>
      </c>
      <c r="G53" t="s">
        <v>95</v>
      </c>
      <c r="H53" s="115">
        <v>462.42999999999995</v>
      </c>
      <c r="I53" s="88">
        <v>180.47</v>
      </c>
      <c r="J53" s="88">
        <v>193.86</v>
      </c>
      <c r="K53" s="88">
        <v>49.12</v>
      </c>
      <c r="L53" s="88">
        <v>1.93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2.89</v>
      </c>
      <c r="X53">
        <v>0</v>
      </c>
      <c r="Y53">
        <v>28.56</v>
      </c>
      <c r="Z53">
        <v>7.15</v>
      </c>
      <c r="AA53">
        <v>0.96</v>
      </c>
      <c r="AB53">
        <v>28.9</v>
      </c>
      <c r="AC53">
        <v>0</v>
      </c>
      <c r="AD53">
        <v>0</v>
      </c>
      <c r="AE53">
        <v>185.44</v>
      </c>
      <c r="AF53">
        <v>66.23</v>
      </c>
      <c r="AG53">
        <v>0</v>
      </c>
      <c r="AH53">
        <v>0</v>
      </c>
      <c r="AI53">
        <v>0.96</v>
      </c>
      <c r="AJ53">
        <v>0</v>
      </c>
      <c r="AK53">
        <v>14.45</v>
      </c>
      <c r="AL53">
        <v>45.52</v>
      </c>
      <c r="AM53">
        <v>51.2</v>
      </c>
      <c r="AN53">
        <v>21.74</v>
      </c>
      <c r="AO53">
        <v>0</v>
      </c>
      <c r="AP53">
        <v>190.36</v>
      </c>
      <c r="AQ53">
        <v>1.93</v>
      </c>
      <c r="AR53">
        <v>0</v>
      </c>
      <c r="AS53">
        <v>48.16</v>
      </c>
      <c r="AT53">
        <v>0</v>
      </c>
      <c r="AU53">
        <v>0.96</v>
      </c>
      <c r="AV53">
        <v>0.39</v>
      </c>
      <c r="AW53">
        <v>0.52</v>
      </c>
      <c r="AX53">
        <v>0.93</v>
      </c>
      <c r="AY53">
        <v>0.95</v>
      </c>
      <c r="AZ53">
        <v>1.01</v>
      </c>
      <c r="BA53">
        <v>0.95</v>
      </c>
      <c r="BB53">
        <v>0.61</v>
      </c>
      <c r="BC53">
        <v>0.57999999999999996</v>
      </c>
      <c r="BD53">
        <v>1.35</v>
      </c>
      <c r="BE53">
        <v>0.77</v>
      </c>
      <c r="BF53">
        <v>0.48</v>
      </c>
      <c r="BG53">
        <v>2.89</v>
      </c>
      <c r="BH53">
        <v>0.67</v>
      </c>
      <c r="BI53">
        <v>0.57999999999999996</v>
      </c>
      <c r="BJ53">
        <v>0</v>
      </c>
      <c r="BK53">
        <v>25.95</v>
      </c>
      <c r="BL53">
        <v>67.430000000000007</v>
      </c>
      <c r="BM53">
        <v>0</v>
      </c>
      <c r="BN53">
        <v>60.44</v>
      </c>
      <c r="BO53">
        <v>25.9</v>
      </c>
    </row>
    <row r="54" spans="1:67">
      <c r="A54" t="s">
        <v>524</v>
      </c>
      <c r="G54" t="s">
        <v>96</v>
      </c>
      <c r="H54" s="115">
        <v>462.42999999999995</v>
      </c>
      <c r="I54" s="88">
        <v>180.47</v>
      </c>
      <c r="J54" s="88">
        <v>193.86</v>
      </c>
      <c r="K54" s="88">
        <v>49.12</v>
      </c>
      <c r="L54" s="88">
        <v>1.93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2.89</v>
      </c>
      <c r="X54">
        <v>0</v>
      </c>
      <c r="Y54">
        <v>28.56</v>
      </c>
      <c r="Z54">
        <v>7.15</v>
      </c>
      <c r="AA54">
        <v>0.96</v>
      </c>
      <c r="AB54">
        <v>28.9</v>
      </c>
      <c r="AC54">
        <v>0</v>
      </c>
      <c r="AD54">
        <v>0</v>
      </c>
      <c r="AE54">
        <v>185.44</v>
      </c>
      <c r="AF54">
        <v>66.23</v>
      </c>
      <c r="AG54">
        <v>0</v>
      </c>
      <c r="AH54">
        <v>0</v>
      </c>
      <c r="AI54">
        <v>0.96</v>
      </c>
      <c r="AJ54">
        <v>0</v>
      </c>
      <c r="AK54">
        <v>14.45</v>
      </c>
      <c r="AL54">
        <v>45.52</v>
      </c>
      <c r="AM54">
        <v>51.2</v>
      </c>
      <c r="AN54">
        <v>21.74</v>
      </c>
      <c r="AO54">
        <v>0</v>
      </c>
      <c r="AP54">
        <v>190.36</v>
      </c>
      <c r="AQ54">
        <v>1.93</v>
      </c>
      <c r="AR54">
        <v>0</v>
      </c>
      <c r="AS54">
        <v>48.16</v>
      </c>
      <c r="AT54">
        <v>0</v>
      </c>
      <c r="AU54">
        <v>0.96</v>
      </c>
      <c r="AV54">
        <v>0.39</v>
      </c>
      <c r="AW54">
        <v>0.52</v>
      </c>
      <c r="AX54">
        <v>0.93</v>
      </c>
      <c r="AY54">
        <v>0.95</v>
      </c>
      <c r="AZ54">
        <v>1.01</v>
      </c>
      <c r="BA54">
        <v>0.95</v>
      </c>
      <c r="BB54">
        <v>0.61</v>
      </c>
      <c r="BC54">
        <v>0.57999999999999996</v>
      </c>
      <c r="BD54">
        <v>1.35</v>
      </c>
      <c r="BE54">
        <v>0.77</v>
      </c>
      <c r="BF54">
        <v>0.48</v>
      </c>
      <c r="BG54">
        <v>2.89</v>
      </c>
      <c r="BH54">
        <v>0.67</v>
      </c>
      <c r="BI54">
        <v>0.57999999999999996</v>
      </c>
      <c r="BJ54">
        <v>0</v>
      </c>
      <c r="BK54">
        <v>25.95</v>
      </c>
      <c r="BL54">
        <v>67.430000000000007</v>
      </c>
      <c r="BM54">
        <v>0</v>
      </c>
      <c r="BN54">
        <v>60.44</v>
      </c>
      <c r="BO54">
        <v>25.9</v>
      </c>
    </row>
    <row r="55" spans="1:67">
      <c r="G55" t="s">
        <v>97</v>
      </c>
      <c r="H55" s="115">
        <v>462.42999999999995</v>
      </c>
      <c r="I55" s="88">
        <v>180.47</v>
      </c>
      <c r="J55" s="88">
        <v>193.86</v>
      </c>
      <c r="K55" s="88">
        <v>49.12</v>
      </c>
      <c r="L55" s="88">
        <v>1.93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2.89</v>
      </c>
      <c r="X55">
        <v>0</v>
      </c>
      <c r="Y55">
        <v>28.56</v>
      </c>
      <c r="Z55">
        <v>7.15</v>
      </c>
      <c r="AA55">
        <v>0.96</v>
      </c>
      <c r="AB55">
        <v>28.9</v>
      </c>
      <c r="AC55">
        <v>0</v>
      </c>
      <c r="AD55">
        <v>0</v>
      </c>
      <c r="AE55">
        <v>185.44</v>
      </c>
      <c r="AF55">
        <v>66.23</v>
      </c>
      <c r="AG55">
        <v>0</v>
      </c>
      <c r="AH55">
        <v>0</v>
      </c>
      <c r="AI55">
        <v>0.96</v>
      </c>
      <c r="AJ55">
        <v>0</v>
      </c>
      <c r="AK55">
        <v>14.45</v>
      </c>
      <c r="AL55">
        <v>45.52</v>
      </c>
      <c r="AM55">
        <v>51.2</v>
      </c>
      <c r="AN55">
        <v>21.74</v>
      </c>
      <c r="AO55">
        <v>0</v>
      </c>
      <c r="AP55">
        <v>190.36</v>
      </c>
      <c r="AQ55">
        <v>1.93</v>
      </c>
      <c r="AR55">
        <v>0</v>
      </c>
      <c r="AS55">
        <v>48.16</v>
      </c>
      <c r="AT55">
        <v>0</v>
      </c>
      <c r="AU55">
        <v>0.96</v>
      </c>
      <c r="AV55">
        <v>0.39</v>
      </c>
      <c r="AW55">
        <v>0.52</v>
      </c>
      <c r="AX55">
        <v>0.93</v>
      </c>
      <c r="AY55">
        <v>0.95</v>
      </c>
      <c r="AZ55">
        <v>1.01</v>
      </c>
      <c r="BA55">
        <v>0.95</v>
      </c>
      <c r="BB55">
        <v>0.61</v>
      </c>
      <c r="BC55">
        <v>0.57999999999999996</v>
      </c>
      <c r="BD55">
        <v>1.35</v>
      </c>
      <c r="BE55">
        <v>0.77</v>
      </c>
      <c r="BF55">
        <v>0.48</v>
      </c>
      <c r="BG55">
        <v>2.89</v>
      </c>
      <c r="BH55">
        <v>0.67</v>
      </c>
      <c r="BI55">
        <v>0.57999999999999996</v>
      </c>
      <c r="BJ55">
        <v>0</v>
      </c>
      <c r="BK55">
        <v>25.95</v>
      </c>
      <c r="BL55">
        <v>67.430000000000007</v>
      </c>
      <c r="BM55">
        <v>0</v>
      </c>
      <c r="BN55">
        <v>60.44</v>
      </c>
      <c r="BO55">
        <v>25.9</v>
      </c>
    </row>
    <row r="56" spans="1:67">
      <c r="G56" t="s">
        <v>98</v>
      </c>
      <c r="H56" s="115">
        <v>462.42999999999995</v>
      </c>
      <c r="I56" s="88">
        <v>180.47</v>
      </c>
      <c r="J56" s="88">
        <v>193.86</v>
      </c>
      <c r="K56" s="88">
        <v>49.12</v>
      </c>
      <c r="L56" s="88">
        <v>1.93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2.89</v>
      </c>
      <c r="X56">
        <v>0</v>
      </c>
      <c r="Y56">
        <v>28.56</v>
      </c>
      <c r="Z56">
        <v>7.15</v>
      </c>
      <c r="AA56">
        <v>0.96</v>
      </c>
      <c r="AB56">
        <v>28.9</v>
      </c>
      <c r="AC56">
        <v>0</v>
      </c>
      <c r="AD56">
        <v>0</v>
      </c>
      <c r="AE56">
        <v>185.44</v>
      </c>
      <c r="AF56">
        <v>66.23</v>
      </c>
      <c r="AG56">
        <v>0</v>
      </c>
      <c r="AH56">
        <v>0</v>
      </c>
      <c r="AI56">
        <v>0.96</v>
      </c>
      <c r="AJ56">
        <v>0</v>
      </c>
      <c r="AK56">
        <v>14.45</v>
      </c>
      <c r="AL56">
        <v>45.52</v>
      </c>
      <c r="AM56">
        <v>51.2</v>
      </c>
      <c r="AN56">
        <v>21.74</v>
      </c>
      <c r="AO56">
        <v>0</v>
      </c>
      <c r="AP56">
        <v>190.36</v>
      </c>
      <c r="AQ56">
        <v>1.93</v>
      </c>
      <c r="AR56">
        <v>0</v>
      </c>
      <c r="AS56">
        <v>48.16</v>
      </c>
      <c r="AT56">
        <v>0</v>
      </c>
      <c r="AU56">
        <v>0.96</v>
      </c>
      <c r="AV56">
        <v>0.39</v>
      </c>
      <c r="AW56">
        <v>0.52</v>
      </c>
      <c r="AX56">
        <v>0.93</v>
      </c>
      <c r="AY56">
        <v>0.95</v>
      </c>
      <c r="AZ56">
        <v>1.01</v>
      </c>
      <c r="BA56">
        <v>0.95</v>
      </c>
      <c r="BB56">
        <v>0.61</v>
      </c>
      <c r="BC56">
        <v>0.57999999999999996</v>
      </c>
      <c r="BD56">
        <v>1.35</v>
      </c>
      <c r="BE56">
        <v>0.77</v>
      </c>
      <c r="BF56">
        <v>0.48</v>
      </c>
      <c r="BG56">
        <v>2.89</v>
      </c>
      <c r="BH56">
        <v>0.67</v>
      </c>
      <c r="BI56">
        <v>0.57999999999999996</v>
      </c>
      <c r="BJ56">
        <v>0</v>
      </c>
      <c r="BK56">
        <v>25.95</v>
      </c>
      <c r="BL56">
        <v>67.430000000000007</v>
      </c>
      <c r="BM56">
        <v>0</v>
      </c>
      <c r="BN56">
        <v>60.44</v>
      </c>
      <c r="BO56">
        <v>25.9</v>
      </c>
    </row>
    <row r="57" spans="1:67">
      <c r="G57" t="s">
        <v>99</v>
      </c>
      <c r="H57" s="115">
        <v>462.42999999999995</v>
      </c>
      <c r="I57" s="88">
        <v>180.47</v>
      </c>
      <c r="J57" s="88">
        <v>193.86</v>
      </c>
      <c r="K57" s="88">
        <v>49.12</v>
      </c>
      <c r="L57" s="88">
        <v>1.93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2.89</v>
      </c>
      <c r="X57">
        <v>0</v>
      </c>
      <c r="Y57">
        <v>28.56</v>
      </c>
      <c r="Z57">
        <v>7.15</v>
      </c>
      <c r="AA57">
        <v>0.96</v>
      </c>
      <c r="AB57">
        <v>28.9</v>
      </c>
      <c r="AC57">
        <v>0</v>
      </c>
      <c r="AD57">
        <v>0</v>
      </c>
      <c r="AE57">
        <v>185.44</v>
      </c>
      <c r="AF57">
        <v>66.23</v>
      </c>
      <c r="AG57">
        <v>0</v>
      </c>
      <c r="AH57">
        <v>0</v>
      </c>
      <c r="AI57">
        <v>0.96</v>
      </c>
      <c r="AJ57">
        <v>0</v>
      </c>
      <c r="AK57">
        <v>14.45</v>
      </c>
      <c r="AL57">
        <v>45.52</v>
      </c>
      <c r="AM57">
        <v>51.2</v>
      </c>
      <c r="AN57">
        <v>21.74</v>
      </c>
      <c r="AO57">
        <v>0</v>
      </c>
      <c r="AP57">
        <v>190.36</v>
      </c>
      <c r="AQ57">
        <v>1.93</v>
      </c>
      <c r="AR57">
        <v>0</v>
      </c>
      <c r="AS57">
        <v>48.16</v>
      </c>
      <c r="AT57">
        <v>0</v>
      </c>
      <c r="AU57">
        <v>0.96</v>
      </c>
      <c r="AV57">
        <v>0.39</v>
      </c>
      <c r="AW57">
        <v>0.52</v>
      </c>
      <c r="AX57">
        <v>0.93</v>
      </c>
      <c r="AY57">
        <v>0.95</v>
      </c>
      <c r="AZ57">
        <v>1.01</v>
      </c>
      <c r="BA57">
        <v>0.95</v>
      </c>
      <c r="BB57">
        <v>0.61</v>
      </c>
      <c r="BC57">
        <v>0.57999999999999996</v>
      </c>
      <c r="BD57">
        <v>1.35</v>
      </c>
      <c r="BE57">
        <v>0.77</v>
      </c>
      <c r="BF57">
        <v>0.48</v>
      </c>
      <c r="BG57">
        <v>2.89</v>
      </c>
      <c r="BH57">
        <v>0.67</v>
      </c>
      <c r="BI57">
        <v>0.57999999999999996</v>
      </c>
      <c r="BJ57">
        <v>0</v>
      </c>
      <c r="BK57">
        <v>25.95</v>
      </c>
      <c r="BL57">
        <v>67.430000000000007</v>
      </c>
      <c r="BM57">
        <v>0</v>
      </c>
      <c r="BN57">
        <v>60.44</v>
      </c>
      <c r="BO57">
        <v>25.9</v>
      </c>
    </row>
    <row r="58" spans="1:67">
      <c r="G58" t="s">
        <v>100</v>
      </c>
      <c r="H58" s="115">
        <v>462.34999999999997</v>
      </c>
      <c r="I58" s="88">
        <v>180.44</v>
      </c>
      <c r="J58" s="88">
        <v>193.86</v>
      </c>
      <c r="K58" s="88">
        <v>49.12</v>
      </c>
      <c r="L58" s="88">
        <v>1.93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2.89</v>
      </c>
      <c r="X58">
        <v>0</v>
      </c>
      <c r="Y58">
        <v>28.56</v>
      </c>
      <c r="Z58">
        <v>7.15</v>
      </c>
      <c r="AA58">
        <v>0.96</v>
      </c>
      <c r="AB58">
        <v>28.9</v>
      </c>
      <c r="AC58">
        <v>0</v>
      </c>
      <c r="AD58">
        <v>0</v>
      </c>
      <c r="AE58">
        <v>185.44</v>
      </c>
      <c r="AF58">
        <v>66.23</v>
      </c>
      <c r="AG58">
        <v>0</v>
      </c>
      <c r="AH58">
        <v>0</v>
      </c>
      <c r="AI58">
        <v>0.96</v>
      </c>
      <c r="AJ58">
        <v>0</v>
      </c>
      <c r="AK58">
        <v>14.45</v>
      </c>
      <c r="AL58">
        <v>45.52</v>
      </c>
      <c r="AM58">
        <v>51.2</v>
      </c>
      <c r="AN58">
        <v>21.74</v>
      </c>
      <c r="AO58">
        <v>0</v>
      </c>
      <c r="AP58">
        <v>190.36</v>
      </c>
      <c r="AQ58">
        <v>1.93</v>
      </c>
      <c r="AR58">
        <v>0</v>
      </c>
      <c r="AS58">
        <v>48.16</v>
      </c>
      <c r="AT58">
        <v>0</v>
      </c>
      <c r="AU58">
        <v>0.96</v>
      </c>
      <c r="AV58">
        <v>0.39</v>
      </c>
      <c r="AW58">
        <v>0.52</v>
      </c>
      <c r="AX58">
        <v>0.93</v>
      </c>
      <c r="AY58">
        <v>0.95</v>
      </c>
      <c r="AZ58">
        <v>1.01</v>
      </c>
      <c r="BA58">
        <v>0.95</v>
      </c>
      <c r="BB58">
        <v>0.61</v>
      </c>
      <c r="BC58">
        <v>0.57999999999999996</v>
      </c>
      <c r="BD58">
        <v>1.35</v>
      </c>
      <c r="BE58">
        <v>0.77</v>
      </c>
      <c r="BF58">
        <v>0.48</v>
      </c>
      <c r="BG58">
        <v>2.89</v>
      </c>
      <c r="BH58">
        <v>0.67</v>
      </c>
      <c r="BI58">
        <v>0.57999999999999996</v>
      </c>
      <c r="BJ58">
        <v>0</v>
      </c>
      <c r="BK58">
        <v>25.95</v>
      </c>
      <c r="BL58">
        <v>67.430000000000007</v>
      </c>
      <c r="BM58">
        <v>0</v>
      </c>
      <c r="BN58">
        <v>60.36</v>
      </c>
      <c r="BO58">
        <v>25.87</v>
      </c>
    </row>
    <row r="59" spans="1:67">
      <c r="G59" t="s">
        <v>101</v>
      </c>
      <c r="H59" s="115">
        <v>461.43999999999994</v>
      </c>
      <c r="I59" s="88">
        <v>180.04999999999998</v>
      </c>
      <c r="J59" s="88">
        <v>207.06000000000003</v>
      </c>
      <c r="K59" s="88">
        <v>49.12</v>
      </c>
      <c r="L59" s="88">
        <v>1.93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2.89</v>
      </c>
      <c r="X59">
        <v>13.2</v>
      </c>
      <c r="Y59">
        <v>28.56</v>
      </c>
      <c r="Z59">
        <v>7.15</v>
      </c>
      <c r="AA59">
        <v>0.96</v>
      </c>
      <c r="AB59">
        <v>28.9</v>
      </c>
      <c r="AC59">
        <v>0</v>
      </c>
      <c r="AD59">
        <v>0</v>
      </c>
      <c r="AE59">
        <v>185.44</v>
      </c>
      <c r="AF59">
        <v>66.23</v>
      </c>
      <c r="AG59">
        <v>0</v>
      </c>
      <c r="AH59">
        <v>0</v>
      </c>
      <c r="AI59">
        <v>0.96</v>
      </c>
      <c r="AJ59">
        <v>0</v>
      </c>
      <c r="AK59">
        <v>14.45</v>
      </c>
      <c r="AL59">
        <v>45.52</v>
      </c>
      <c r="AM59">
        <v>51.2</v>
      </c>
      <c r="AN59">
        <v>21.74</v>
      </c>
      <c r="AO59">
        <v>0</v>
      </c>
      <c r="AP59">
        <v>190.36</v>
      </c>
      <c r="AQ59">
        <v>1.93</v>
      </c>
      <c r="AR59">
        <v>0</v>
      </c>
      <c r="AS59">
        <v>48.16</v>
      </c>
      <c r="AT59">
        <v>0</v>
      </c>
      <c r="AU59">
        <v>0.96</v>
      </c>
      <c r="AV59">
        <v>0.39</v>
      </c>
      <c r="AW59">
        <v>0.52</v>
      </c>
      <c r="AX59">
        <v>0.93</v>
      </c>
      <c r="AY59">
        <v>0.95</v>
      </c>
      <c r="AZ59">
        <v>1.01</v>
      </c>
      <c r="BA59">
        <v>0.95</v>
      </c>
      <c r="BB59">
        <v>0.61</v>
      </c>
      <c r="BC59">
        <v>0.57999999999999996</v>
      </c>
      <c r="BD59">
        <v>1.35</v>
      </c>
      <c r="BE59">
        <v>0.77</v>
      </c>
      <c r="BF59">
        <v>0.48</v>
      </c>
      <c r="BG59">
        <v>2.89</v>
      </c>
      <c r="BH59">
        <v>0.67</v>
      </c>
      <c r="BI59">
        <v>0.57999999999999996</v>
      </c>
      <c r="BJ59">
        <v>0</v>
      </c>
      <c r="BK59">
        <v>25.95</v>
      </c>
      <c r="BL59">
        <v>67.430000000000007</v>
      </c>
      <c r="BM59">
        <v>0</v>
      </c>
      <c r="BN59">
        <v>59.45</v>
      </c>
      <c r="BO59">
        <v>25.48</v>
      </c>
    </row>
    <row r="60" spans="1:67">
      <c r="G60" t="s">
        <v>102</v>
      </c>
      <c r="H60" s="115">
        <v>460.53</v>
      </c>
      <c r="I60" s="88">
        <v>179.64999999999998</v>
      </c>
      <c r="J60" s="88">
        <v>207.06000000000003</v>
      </c>
      <c r="K60" s="88">
        <v>49.12</v>
      </c>
      <c r="L60" s="88">
        <v>1.93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2.89</v>
      </c>
      <c r="X60">
        <v>13.2</v>
      </c>
      <c r="Y60">
        <v>28.56</v>
      </c>
      <c r="Z60">
        <v>7.15</v>
      </c>
      <c r="AA60">
        <v>0.96</v>
      </c>
      <c r="AB60">
        <v>28.9</v>
      </c>
      <c r="AC60">
        <v>0</v>
      </c>
      <c r="AD60">
        <v>0</v>
      </c>
      <c r="AE60">
        <v>185.44</v>
      </c>
      <c r="AF60">
        <v>66.23</v>
      </c>
      <c r="AG60">
        <v>0</v>
      </c>
      <c r="AH60">
        <v>0</v>
      </c>
      <c r="AI60">
        <v>0.96</v>
      </c>
      <c r="AJ60">
        <v>0</v>
      </c>
      <c r="AK60">
        <v>14.45</v>
      </c>
      <c r="AL60">
        <v>45.52</v>
      </c>
      <c r="AM60">
        <v>51.2</v>
      </c>
      <c r="AN60">
        <v>21.74</v>
      </c>
      <c r="AO60">
        <v>0</v>
      </c>
      <c r="AP60">
        <v>190.36</v>
      </c>
      <c r="AQ60">
        <v>1.93</v>
      </c>
      <c r="AR60">
        <v>0</v>
      </c>
      <c r="AS60">
        <v>48.16</v>
      </c>
      <c r="AT60">
        <v>0</v>
      </c>
      <c r="AU60">
        <v>0.96</v>
      </c>
      <c r="AV60">
        <v>0.39</v>
      </c>
      <c r="AW60">
        <v>0.52</v>
      </c>
      <c r="AX60">
        <v>0.93</v>
      </c>
      <c r="AY60">
        <v>0.95</v>
      </c>
      <c r="AZ60">
        <v>1.01</v>
      </c>
      <c r="BA60">
        <v>0.95</v>
      </c>
      <c r="BB60">
        <v>0.61</v>
      </c>
      <c r="BC60">
        <v>0.57999999999999996</v>
      </c>
      <c r="BD60">
        <v>1.35</v>
      </c>
      <c r="BE60">
        <v>0.77</v>
      </c>
      <c r="BF60">
        <v>0.48</v>
      </c>
      <c r="BG60">
        <v>2.89</v>
      </c>
      <c r="BH60">
        <v>0.67</v>
      </c>
      <c r="BI60">
        <v>0.57999999999999996</v>
      </c>
      <c r="BJ60">
        <v>0</v>
      </c>
      <c r="BK60">
        <v>25.95</v>
      </c>
      <c r="BL60">
        <v>67.430000000000007</v>
      </c>
      <c r="BM60">
        <v>0</v>
      </c>
      <c r="BN60">
        <v>58.54</v>
      </c>
      <c r="BO60">
        <v>25.08</v>
      </c>
    </row>
    <row r="61" spans="1:67">
      <c r="G61" t="s">
        <v>103</v>
      </c>
      <c r="H61" s="115">
        <v>459.38999999999993</v>
      </c>
      <c r="I61" s="88">
        <v>179.17</v>
      </c>
      <c r="J61" s="88">
        <v>207.06000000000003</v>
      </c>
      <c r="K61" s="88">
        <v>49.12</v>
      </c>
      <c r="L61" s="88">
        <v>1.93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2.89</v>
      </c>
      <c r="X61">
        <v>13.2</v>
      </c>
      <c r="Y61">
        <v>28.56</v>
      </c>
      <c r="Z61">
        <v>7.15</v>
      </c>
      <c r="AA61">
        <v>0.96</v>
      </c>
      <c r="AB61">
        <v>28.9</v>
      </c>
      <c r="AC61">
        <v>0</v>
      </c>
      <c r="AD61">
        <v>0</v>
      </c>
      <c r="AE61">
        <v>185.44</v>
      </c>
      <c r="AF61">
        <v>66.23</v>
      </c>
      <c r="AG61">
        <v>0</v>
      </c>
      <c r="AH61">
        <v>0</v>
      </c>
      <c r="AI61">
        <v>0.96</v>
      </c>
      <c r="AJ61">
        <v>0</v>
      </c>
      <c r="AK61">
        <v>14.45</v>
      </c>
      <c r="AL61">
        <v>45.52</v>
      </c>
      <c r="AM61">
        <v>51.2</v>
      </c>
      <c r="AN61">
        <v>21.74</v>
      </c>
      <c r="AO61">
        <v>0</v>
      </c>
      <c r="AP61">
        <v>190.36</v>
      </c>
      <c r="AQ61">
        <v>1.93</v>
      </c>
      <c r="AR61">
        <v>0</v>
      </c>
      <c r="AS61">
        <v>48.16</v>
      </c>
      <c r="AT61">
        <v>0</v>
      </c>
      <c r="AU61">
        <v>0.96</v>
      </c>
      <c r="AV61">
        <v>0.39</v>
      </c>
      <c r="AW61">
        <v>0.52</v>
      </c>
      <c r="AX61">
        <v>0.93</v>
      </c>
      <c r="AY61">
        <v>0.95</v>
      </c>
      <c r="AZ61">
        <v>1.01</v>
      </c>
      <c r="BA61">
        <v>0.95</v>
      </c>
      <c r="BB61">
        <v>0.61</v>
      </c>
      <c r="BC61">
        <v>0.57999999999999996</v>
      </c>
      <c r="BD61">
        <v>1.35</v>
      </c>
      <c r="BE61">
        <v>0.77</v>
      </c>
      <c r="BF61">
        <v>0.48</v>
      </c>
      <c r="BG61">
        <v>2.89</v>
      </c>
      <c r="BH61">
        <v>0.67</v>
      </c>
      <c r="BI61">
        <v>0.57999999999999996</v>
      </c>
      <c r="BJ61">
        <v>0</v>
      </c>
      <c r="BK61">
        <v>25.95</v>
      </c>
      <c r="BL61">
        <v>67.430000000000007</v>
      </c>
      <c r="BM61">
        <v>0</v>
      </c>
      <c r="BN61">
        <v>57.4</v>
      </c>
      <c r="BO61">
        <v>24.6</v>
      </c>
    </row>
    <row r="62" spans="1:67">
      <c r="G62" t="s">
        <v>104</v>
      </c>
      <c r="H62" s="115">
        <v>457.32999999999993</v>
      </c>
      <c r="I62" s="88">
        <v>178.29</v>
      </c>
      <c r="J62" s="88">
        <v>207.06000000000003</v>
      </c>
      <c r="K62" s="88">
        <v>49.12</v>
      </c>
      <c r="L62" s="88">
        <v>1.93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2.89</v>
      </c>
      <c r="X62">
        <v>13.2</v>
      </c>
      <c r="Y62">
        <v>28.56</v>
      </c>
      <c r="Z62">
        <v>7.15</v>
      </c>
      <c r="AA62">
        <v>0.96</v>
      </c>
      <c r="AB62">
        <v>28.9</v>
      </c>
      <c r="AC62">
        <v>0</v>
      </c>
      <c r="AD62">
        <v>0</v>
      </c>
      <c r="AE62">
        <v>185.44</v>
      </c>
      <c r="AF62">
        <v>66.23</v>
      </c>
      <c r="AG62">
        <v>0</v>
      </c>
      <c r="AH62">
        <v>0</v>
      </c>
      <c r="AI62">
        <v>0.96</v>
      </c>
      <c r="AJ62">
        <v>0</v>
      </c>
      <c r="AK62">
        <v>14.45</v>
      </c>
      <c r="AL62">
        <v>45.52</v>
      </c>
      <c r="AM62">
        <v>51.2</v>
      </c>
      <c r="AN62">
        <v>21.74</v>
      </c>
      <c r="AO62">
        <v>0</v>
      </c>
      <c r="AP62">
        <v>190.36</v>
      </c>
      <c r="AQ62">
        <v>1.93</v>
      </c>
      <c r="AR62">
        <v>0</v>
      </c>
      <c r="AS62">
        <v>48.16</v>
      </c>
      <c r="AT62">
        <v>0</v>
      </c>
      <c r="AU62">
        <v>0.96</v>
      </c>
      <c r="AV62">
        <v>0.39</v>
      </c>
      <c r="AW62">
        <v>0.52</v>
      </c>
      <c r="AX62">
        <v>0.93</v>
      </c>
      <c r="AY62">
        <v>0.95</v>
      </c>
      <c r="AZ62">
        <v>1.01</v>
      </c>
      <c r="BA62">
        <v>0.95</v>
      </c>
      <c r="BB62">
        <v>0.61</v>
      </c>
      <c r="BC62">
        <v>0.57999999999999996</v>
      </c>
      <c r="BD62">
        <v>1.35</v>
      </c>
      <c r="BE62">
        <v>0.77</v>
      </c>
      <c r="BF62">
        <v>0.48</v>
      </c>
      <c r="BG62">
        <v>2.89</v>
      </c>
      <c r="BH62">
        <v>0.67</v>
      </c>
      <c r="BI62">
        <v>0.57999999999999996</v>
      </c>
      <c r="BJ62">
        <v>0</v>
      </c>
      <c r="BK62">
        <v>25.95</v>
      </c>
      <c r="BL62">
        <v>67.430000000000007</v>
      </c>
      <c r="BM62">
        <v>0</v>
      </c>
      <c r="BN62">
        <v>55.34</v>
      </c>
      <c r="BO62">
        <v>23.72</v>
      </c>
    </row>
    <row r="63" spans="1:67">
      <c r="G63" t="s">
        <v>105</v>
      </c>
      <c r="H63" s="115">
        <v>456.44999999999993</v>
      </c>
      <c r="I63" s="88">
        <v>177.92</v>
      </c>
      <c r="J63" s="88">
        <v>207.06000000000003</v>
      </c>
      <c r="K63" s="88">
        <v>49.12</v>
      </c>
      <c r="L63" s="88">
        <v>1.93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2.89</v>
      </c>
      <c r="X63">
        <v>13.2</v>
      </c>
      <c r="Y63">
        <v>28.56</v>
      </c>
      <c r="Z63">
        <v>7.15</v>
      </c>
      <c r="AA63">
        <v>0.96</v>
      </c>
      <c r="AB63">
        <v>28.9</v>
      </c>
      <c r="AC63">
        <v>0</v>
      </c>
      <c r="AD63">
        <v>0</v>
      </c>
      <c r="AE63">
        <v>185.44</v>
      </c>
      <c r="AF63">
        <v>66.23</v>
      </c>
      <c r="AG63">
        <v>0</v>
      </c>
      <c r="AH63">
        <v>0</v>
      </c>
      <c r="AI63">
        <v>0.96</v>
      </c>
      <c r="AJ63">
        <v>0</v>
      </c>
      <c r="AK63">
        <v>14.45</v>
      </c>
      <c r="AL63">
        <v>45.52</v>
      </c>
      <c r="AM63">
        <v>51.2</v>
      </c>
      <c r="AN63">
        <v>21.74</v>
      </c>
      <c r="AO63">
        <v>0</v>
      </c>
      <c r="AP63">
        <v>190.36</v>
      </c>
      <c r="AQ63">
        <v>1.93</v>
      </c>
      <c r="AR63">
        <v>0</v>
      </c>
      <c r="AS63">
        <v>48.16</v>
      </c>
      <c r="AT63">
        <v>0</v>
      </c>
      <c r="AU63">
        <v>0.96</v>
      </c>
      <c r="AV63">
        <v>0.39</v>
      </c>
      <c r="AW63">
        <v>0.52</v>
      </c>
      <c r="AX63">
        <v>0.93</v>
      </c>
      <c r="AY63">
        <v>0.95</v>
      </c>
      <c r="AZ63">
        <v>1.01</v>
      </c>
      <c r="BA63">
        <v>0.95</v>
      </c>
      <c r="BB63">
        <v>0.61</v>
      </c>
      <c r="BC63">
        <v>0.57999999999999996</v>
      </c>
      <c r="BD63">
        <v>1.35</v>
      </c>
      <c r="BE63">
        <v>0.77</v>
      </c>
      <c r="BF63">
        <v>0.48</v>
      </c>
      <c r="BG63">
        <v>2.89</v>
      </c>
      <c r="BH63">
        <v>0.67</v>
      </c>
      <c r="BI63">
        <v>0.57999999999999996</v>
      </c>
      <c r="BJ63">
        <v>0</v>
      </c>
      <c r="BK63">
        <v>25.95</v>
      </c>
      <c r="BL63">
        <v>67.430000000000007</v>
      </c>
      <c r="BM63">
        <v>0</v>
      </c>
      <c r="BN63">
        <v>54.46</v>
      </c>
      <c r="BO63">
        <v>23.35</v>
      </c>
    </row>
    <row r="64" spans="1:67">
      <c r="G64" t="s">
        <v>106</v>
      </c>
      <c r="H64" s="115">
        <v>454.15</v>
      </c>
      <c r="I64" s="88">
        <v>176.92</v>
      </c>
      <c r="J64" s="88">
        <v>207.06000000000003</v>
      </c>
      <c r="K64" s="88">
        <v>49.12</v>
      </c>
      <c r="L64" s="88">
        <v>1.93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2.89</v>
      </c>
      <c r="X64">
        <v>13.2</v>
      </c>
      <c r="Y64">
        <v>28.56</v>
      </c>
      <c r="Z64">
        <v>7.15</v>
      </c>
      <c r="AA64">
        <v>0.96</v>
      </c>
      <c r="AB64">
        <v>28.9</v>
      </c>
      <c r="AC64">
        <v>0</v>
      </c>
      <c r="AD64">
        <v>0</v>
      </c>
      <c r="AE64">
        <v>185.44</v>
      </c>
      <c r="AF64">
        <v>66.23</v>
      </c>
      <c r="AG64">
        <v>0</v>
      </c>
      <c r="AH64">
        <v>0</v>
      </c>
      <c r="AI64">
        <v>0.96</v>
      </c>
      <c r="AJ64">
        <v>0</v>
      </c>
      <c r="AK64">
        <v>14.45</v>
      </c>
      <c r="AL64">
        <v>45.52</v>
      </c>
      <c r="AM64">
        <v>51.2</v>
      </c>
      <c r="AN64">
        <v>21.74</v>
      </c>
      <c r="AO64">
        <v>0</v>
      </c>
      <c r="AP64">
        <v>190.36</v>
      </c>
      <c r="AQ64">
        <v>1.93</v>
      </c>
      <c r="AR64">
        <v>0</v>
      </c>
      <c r="AS64">
        <v>48.16</v>
      </c>
      <c r="AT64">
        <v>0</v>
      </c>
      <c r="AU64">
        <v>0.96</v>
      </c>
      <c r="AV64">
        <v>0.39</v>
      </c>
      <c r="AW64">
        <v>0.52</v>
      </c>
      <c r="AX64">
        <v>0.93</v>
      </c>
      <c r="AY64">
        <v>0.95</v>
      </c>
      <c r="AZ64">
        <v>1.01</v>
      </c>
      <c r="BA64">
        <v>0.95</v>
      </c>
      <c r="BB64">
        <v>0.61</v>
      </c>
      <c r="BC64">
        <v>0.57999999999999996</v>
      </c>
      <c r="BD64">
        <v>1.35</v>
      </c>
      <c r="BE64">
        <v>0.77</v>
      </c>
      <c r="BF64">
        <v>0.48</v>
      </c>
      <c r="BG64">
        <v>2.89</v>
      </c>
      <c r="BH64">
        <v>0.67</v>
      </c>
      <c r="BI64">
        <v>0.57999999999999996</v>
      </c>
      <c r="BJ64">
        <v>0</v>
      </c>
      <c r="BK64">
        <v>25.95</v>
      </c>
      <c r="BL64">
        <v>67.430000000000007</v>
      </c>
      <c r="BM64">
        <v>0</v>
      </c>
      <c r="BN64">
        <v>52.16</v>
      </c>
      <c r="BO64">
        <v>22.35</v>
      </c>
    </row>
    <row r="65" spans="7:67">
      <c r="G65" t="s">
        <v>107</v>
      </c>
      <c r="H65" s="115">
        <v>451.44999999999993</v>
      </c>
      <c r="I65" s="88">
        <v>175.76999999999998</v>
      </c>
      <c r="J65" s="88">
        <v>207.06000000000003</v>
      </c>
      <c r="K65" s="88">
        <v>49.12</v>
      </c>
      <c r="L65" s="88">
        <v>1.93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2.89</v>
      </c>
      <c r="X65">
        <v>13.2</v>
      </c>
      <c r="Y65">
        <v>28.56</v>
      </c>
      <c r="Z65">
        <v>7.15</v>
      </c>
      <c r="AA65">
        <v>0.96</v>
      </c>
      <c r="AB65">
        <v>28.9</v>
      </c>
      <c r="AC65">
        <v>0</v>
      </c>
      <c r="AD65">
        <v>0</v>
      </c>
      <c r="AE65">
        <v>185.44</v>
      </c>
      <c r="AF65">
        <v>66.23</v>
      </c>
      <c r="AG65">
        <v>0</v>
      </c>
      <c r="AH65">
        <v>0</v>
      </c>
      <c r="AI65">
        <v>0.96</v>
      </c>
      <c r="AJ65">
        <v>0</v>
      </c>
      <c r="AK65">
        <v>14.45</v>
      </c>
      <c r="AL65">
        <v>45.52</v>
      </c>
      <c r="AM65">
        <v>51.2</v>
      </c>
      <c r="AN65">
        <v>21.74</v>
      </c>
      <c r="AO65">
        <v>0</v>
      </c>
      <c r="AP65">
        <v>190.36</v>
      </c>
      <c r="AQ65">
        <v>1.93</v>
      </c>
      <c r="AR65">
        <v>0</v>
      </c>
      <c r="AS65">
        <v>48.16</v>
      </c>
      <c r="AT65">
        <v>0</v>
      </c>
      <c r="AU65">
        <v>0.96</v>
      </c>
      <c r="AV65">
        <v>0.39</v>
      </c>
      <c r="AW65">
        <v>0.52</v>
      </c>
      <c r="AX65">
        <v>0.93</v>
      </c>
      <c r="AY65">
        <v>0.95</v>
      </c>
      <c r="AZ65">
        <v>1.01</v>
      </c>
      <c r="BA65">
        <v>0.95</v>
      </c>
      <c r="BB65">
        <v>0.61</v>
      </c>
      <c r="BC65">
        <v>0.57999999999999996</v>
      </c>
      <c r="BD65">
        <v>1.35</v>
      </c>
      <c r="BE65">
        <v>0.77</v>
      </c>
      <c r="BF65">
        <v>0.48</v>
      </c>
      <c r="BG65">
        <v>2.89</v>
      </c>
      <c r="BH65">
        <v>0.67</v>
      </c>
      <c r="BI65">
        <v>0.57999999999999996</v>
      </c>
      <c r="BJ65">
        <v>0</v>
      </c>
      <c r="BK65">
        <v>25.95</v>
      </c>
      <c r="BL65">
        <v>67.430000000000007</v>
      </c>
      <c r="BM65">
        <v>0</v>
      </c>
      <c r="BN65">
        <v>49.46</v>
      </c>
      <c r="BO65">
        <v>21.2</v>
      </c>
    </row>
    <row r="66" spans="7:67">
      <c r="G66" t="s">
        <v>108</v>
      </c>
      <c r="H66" s="115">
        <v>448.50999999999993</v>
      </c>
      <c r="I66" s="88">
        <v>174.51</v>
      </c>
      <c r="J66" s="88">
        <v>207.06000000000003</v>
      </c>
      <c r="K66" s="88">
        <v>49.12</v>
      </c>
      <c r="L66" s="88">
        <v>1.93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2.89</v>
      </c>
      <c r="X66">
        <v>13.2</v>
      </c>
      <c r="Y66">
        <v>28.56</v>
      </c>
      <c r="Z66">
        <v>7.15</v>
      </c>
      <c r="AA66">
        <v>0.96</v>
      </c>
      <c r="AB66">
        <v>28.9</v>
      </c>
      <c r="AC66">
        <v>0</v>
      </c>
      <c r="AD66">
        <v>0</v>
      </c>
      <c r="AE66">
        <v>185.44</v>
      </c>
      <c r="AF66">
        <v>66.23</v>
      </c>
      <c r="AG66">
        <v>0</v>
      </c>
      <c r="AH66">
        <v>0</v>
      </c>
      <c r="AI66">
        <v>0.96</v>
      </c>
      <c r="AJ66">
        <v>0</v>
      </c>
      <c r="AK66">
        <v>14.45</v>
      </c>
      <c r="AL66">
        <v>45.52</v>
      </c>
      <c r="AM66">
        <v>51.2</v>
      </c>
      <c r="AN66">
        <v>21.74</v>
      </c>
      <c r="AO66">
        <v>0</v>
      </c>
      <c r="AP66">
        <v>190.36</v>
      </c>
      <c r="AQ66">
        <v>1.93</v>
      </c>
      <c r="AR66">
        <v>0</v>
      </c>
      <c r="AS66">
        <v>48.16</v>
      </c>
      <c r="AT66">
        <v>0</v>
      </c>
      <c r="AU66">
        <v>0.96</v>
      </c>
      <c r="AV66">
        <v>0.39</v>
      </c>
      <c r="AW66">
        <v>0.52</v>
      </c>
      <c r="AX66">
        <v>0.93</v>
      </c>
      <c r="AY66">
        <v>0.95</v>
      </c>
      <c r="AZ66">
        <v>1.01</v>
      </c>
      <c r="BA66">
        <v>0.95</v>
      </c>
      <c r="BB66">
        <v>0.61</v>
      </c>
      <c r="BC66">
        <v>0.57999999999999996</v>
      </c>
      <c r="BD66">
        <v>1.35</v>
      </c>
      <c r="BE66">
        <v>0.77</v>
      </c>
      <c r="BF66">
        <v>0.48</v>
      </c>
      <c r="BG66">
        <v>2.89</v>
      </c>
      <c r="BH66">
        <v>0.67</v>
      </c>
      <c r="BI66">
        <v>0.57999999999999996</v>
      </c>
      <c r="BJ66">
        <v>0</v>
      </c>
      <c r="BK66">
        <v>25.95</v>
      </c>
      <c r="BL66">
        <v>67.430000000000007</v>
      </c>
      <c r="BM66">
        <v>0</v>
      </c>
      <c r="BN66">
        <v>46.52</v>
      </c>
      <c r="BO66">
        <v>19.940000000000001</v>
      </c>
    </row>
    <row r="67" spans="7:67">
      <c r="G67" t="s">
        <v>109</v>
      </c>
      <c r="H67" s="115">
        <v>447.69999999999993</v>
      </c>
      <c r="I67" s="88">
        <v>173.35</v>
      </c>
      <c r="J67" s="88">
        <v>207.06000000000003</v>
      </c>
      <c r="K67" s="88">
        <v>49.12</v>
      </c>
      <c r="L67" s="88">
        <v>1.93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2.89</v>
      </c>
      <c r="X67">
        <v>13.2</v>
      </c>
      <c r="Y67">
        <v>28.56</v>
      </c>
      <c r="Z67">
        <v>9.19</v>
      </c>
      <c r="AA67">
        <v>0.96</v>
      </c>
      <c r="AB67">
        <v>28.9</v>
      </c>
      <c r="AC67">
        <v>0</v>
      </c>
      <c r="AD67">
        <v>0</v>
      </c>
      <c r="AE67">
        <v>185.44</v>
      </c>
      <c r="AF67">
        <v>66.23</v>
      </c>
      <c r="AG67">
        <v>0</v>
      </c>
      <c r="AH67">
        <v>0</v>
      </c>
      <c r="AI67">
        <v>0.82</v>
      </c>
      <c r="AJ67">
        <v>0</v>
      </c>
      <c r="AK67">
        <v>14.45</v>
      </c>
      <c r="AL67">
        <v>45.52</v>
      </c>
      <c r="AM67">
        <v>51.2</v>
      </c>
      <c r="AN67">
        <v>21.74</v>
      </c>
      <c r="AO67">
        <v>0</v>
      </c>
      <c r="AP67">
        <v>190.36</v>
      </c>
      <c r="AQ67">
        <v>1.93</v>
      </c>
      <c r="AR67">
        <v>0</v>
      </c>
      <c r="AS67">
        <v>48.16</v>
      </c>
      <c r="AT67">
        <v>0</v>
      </c>
      <c r="AU67">
        <v>0.96</v>
      </c>
      <c r="AV67">
        <v>0.39</v>
      </c>
      <c r="AW67">
        <v>0.52</v>
      </c>
      <c r="AX67">
        <v>0.93</v>
      </c>
      <c r="AY67">
        <v>0.95</v>
      </c>
      <c r="AZ67">
        <v>1.01</v>
      </c>
      <c r="BA67">
        <v>0.95</v>
      </c>
      <c r="BB67">
        <v>0.61</v>
      </c>
      <c r="BC67">
        <v>0.57999999999999996</v>
      </c>
      <c r="BD67">
        <v>1.35</v>
      </c>
      <c r="BE67">
        <v>0.77</v>
      </c>
      <c r="BF67">
        <v>0.48</v>
      </c>
      <c r="BG67">
        <v>2.89</v>
      </c>
      <c r="BH67">
        <v>0.67</v>
      </c>
      <c r="BI67">
        <v>0.57999999999999996</v>
      </c>
      <c r="BJ67">
        <v>0</v>
      </c>
      <c r="BK67">
        <v>25.95</v>
      </c>
      <c r="BL67">
        <v>67.430000000000007</v>
      </c>
      <c r="BM67">
        <v>0</v>
      </c>
      <c r="BN67">
        <v>43.81</v>
      </c>
      <c r="BO67">
        <v>18.78</v>
      </c>
    </row>
    <row r="68" spans="7:67">
      <c r="G68" t="s">
        <v>110</v>
      </c>
      <c r="H68" s="115">
        <v>444.46999999999991</v>
      </c>
      <c r="I68" s="88">
        <v>171.97</v>
      </c>
      <c r="J68" s="88">
        <v>207.06000000000003</v>
      </c>
      <c r="K68" s="88">
        <v>49.12</v>
      </c>
      <c r="L68" s="88">
        <v>1.93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2.89</v>
      </c>
      <c r="X68">
        <v>13.2</v>
      </c>
      <c r="Y68">
        <v>28.56</v>
      </c>
      <c r="Z68">
        <v>9.19</v>
      </c>
      <c r="AA68">
        <v>0.96</v>
      </c>
      <c r="AB68">
        <v>28.9</v>
      </c>
      <c r="AC68">
        <v>0</v>
      </c>
      <c r="AD68">
        <v>0</v>
      </c>
      <c r="AE68">
        <v>185.44</v>
      </c>
      <c r="AF68">
        <v>66.23</v>
      </c>
      <c r="AG68">
        <v>0</v>
      </c>
      <c r="AH68">
        <v>0</v>
      </c>
      <c r="AI68">
        <v>0.82</v>
      </c>
      <c r="AJ68">
        <v>0</v>
      </c>
      <c r="AK68">
        <v>14.45</v>
      </c>
      <c r="AL68">
        <v>45.52</v>
      </c>
      <c r="AM68">
        <v>51.2</v>
      </c>
      <c r="AN68">
        <v>21.74</v>
      </c>
      <c r="AO68">
        <v>0</v>
      </c>
      <c r="AP68">
        <v>190.36</v>
      </c>
      <c r="AQ68">
        <v>1.93</v>
      </c>
      <c r="AR68">
        <v>0</v>
      </c>
      <c r="AS68">
        <v>48.16</v>
      </c>
      <c r="AT68">
        <v>0</v>
      </c>
      <c r="AU68">
        <v>0.96</v>
      </c>
      <c r="AV68">
        <v>0.39</v>
      </c>
      <c r="AW68">
        <v>0.52</v>
      </c>
      <c r="AX68">
        <v>0.93</v>
      </c>
      <c r="AY68">
        <v>0.95</v>
      </c>
      <c r="AZ68">
        <v>1.01</v>
      </c>
      <c r="BA68">
        <v>0.95</v>
      </c>
      <c r="BB68">
        <v>0.61</v>
      </c>
      <c r="BC68">
        <v>0.57999999999999996</v>
      </c>
      <c r="BD68">
        <v>1.35</v>
      </c>
      <c r="BE68">
        <v>0.77</v>
      </c>
      <c r="BF68">
        <v>0.48</v>
      </c>
      <c r="BG68">
        <v>2.89</v>
      </c>
      <c r="BH68">
        <v>0.67</v>
      </c>
      <c r="BI68">
        <v>0.57999999999999996</v>
      </c>
      <c r="BJ68">
        <v>0</v>
      </c>
      <c r="BK68">
        <v>25.95</v>
      </c>
      <c r="BL68">
        <v>67.430000000000007</v>
      </c>
      <c r="BM68">
        <v>0</v>
      </c>
      <c r="BN68">
        <v>40.58</v>
      </c>
      <c r="BO68">
        <v>17.399999999999999</v>
      </c>
    </row>
    <row r="69" spans="7:67">
      <c r="G69" t="s">
        <v>111</v>
      </c>
      <c r="H69" s="115">
        <v>440.64999999999992</v>
      </c>
      <c r="I69" s="88">
        <v>170.32</v>
      </c>
      <c r="J69" s="88">
        <v>207.06000000000003</v>
      </c>
      <c r="K69" s="88">
        <v>49.12</v>
      </c>
      <c r="L69" s="88">
        <v>1.93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2.89</v>
      </c>
      <c r="X69">
        <v>13.2</v>
      </c>
      <c r="Y69">
        <v>28.56</v>
      </c>
      <c r="Z69">
        <v>9.19</v>
      </c>
      <c r="AA69">
        <v>0.96</v>
      </c>
      <c r="AB69">
        <v>28.9</v>
      </c>
      <c r="AC69">
        <v>0</v>
      </c>
      <c r="AD69">
        <v>0</v>
      </c>
      <c r="AE69">
        <v>185.44</v>
      </c>
      <c r="AF69">
        <v>66.23</v>
      </c>
      <c r="AG69">
        <v>0</v>
      </c>
      <c r="AH69">
        <v>0</v>
      </c>
      <c r="AI69">
        <v>0.82</v>
      </c>
      <c r="AJ69">
        <v>0</v>
      </c>
      <c r="AK69">
        <v>14.45</v>
      </c>
      <c r="AL69">
        <v>45.52</v>
      </c>
      <c r="AM69">
        <v>51.2</v>
      </c>
      <c r="AN69">
        <v>21.74</v>
      </c>
      <c r="AO69">
        <v>0</v>
      </c>
      <c r="AP69">
        <v>190.36</v>
      </c>
      <c r="AQ69">
        <v>1.93</v>
      </c>
      <c r="AR69">
        <v>0</v>
      </c>
      <c r="AS69">
        <v>48.16</v>
      </c>
      <c r="AT69">
        <v>0</v>
      </c>
      <c r="AU69">
        <v>0.96</v>
      </c>
      <c r="AV69">
        <v>0.39</v>
      </c>
      <c r="AW69">
        <v>0.52</v>
      </c>
      <c r="AX69">
        <v>0.93</v>
      </c>
      <c r="AY69">
        <v>0.95</v>
      </c>
      <c r="AZ69">
        <v>1.01</v>
      </c>
      <c r="BA69">
        <v>0.95</v>
      </c>
      <c r="BB69">
        <v>0.61</v>
      </c>
      <c r="BC69">
        <v>0.57999999999999996</v>
      </c>
      <c r="BD69">
        <v>1.35</v>
      </c>
      <c r="BE69">
        <v>0.77</v>
      </c>
      <c r="BF69">
        <v>0.48</v>
      </c>
      <c r="BG69">
        <v>2.89</v>
      </c>
      <c r="BH69">
        <v>0.67</v>
      </c>
      <c r="BI69">
        <v>0.57999999999999996</v>
      </c>
      <c r="BJ69">
        <v>0</v>
      </c>
      <c r="BK69">
        <v>25.95</v>
      </c>
      <c r="BL69">
        <v>67.430000000000007</v>
      </c>
      <c r="BM69">
        <v>0</v>
      </c>
      <c r="BN69">
        <v>36.76</v>
      </c>
      <c r="BO69">
        <v>15.75</v>
      </c>
    </row>
    <row r="70" spans="7:67">
      <c r="G70" t="s">
        <v>112</v>
      </c>
      <c r="H70" s="115">
        <v>436.63999999999993</v>
      </c>
      <c r="I70" s="88">
        <v>168.60999999999999</v>
      </c>
      <c r="J70" s="88">
        <v>207.06000000000003</v>
      </c>
      <c r="K70" s="88">
        <v>49.12</v>
      </c>
      <c r="L70" s="88">
        <v>1.93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2.89</v>
      </c>
      <c r="X70">
        <v>13.2</v>
      </c>
      <c r="Y70">
        <v>28.56</v>
      </c>
      <c r="Z70">
        <v>9.19</v>
      </c>
      <c r="AA70">
        <v>0.96</v>
      </c>
      <c r="AB70">
        <v>28.9</v>
      </c>
      <c r="AC70">
        <v>0</v>
      </c>
      <c r="AD70">
        <v>0</v>
      </c>
      <c r="AE70">
        <v>185.44</v>
      </c>
      <c r="AF70">
        <v>66.23</v>
      </c>
      <c r="AG70">
        <v>0</v>
      </c>
      <c r="AH70">
        <v>0</v>
      </c>
      <c r="AI70">
        <v>0.82</v>
      </c>
      <c r="AJ70">
        <v>0</v>
      </c>
      <c r="AK70">
        <v>14.45</v>
      </c>
      <c r="AL70">
        <v>45.52</v>
      </c>
      <c r="AM70">
        <v>51.2</v>
      </c>
      <c r="AN70">
        <v>21.74</v>
      </c>
      <c r="AO70">
        <v>0</v>
      </c>
      <c r="AP70">
        <v>190.36</v>
      </c>
      <c r="AQ70">
        <v>1.93</v>
      </c>
      <c r="AR70">
        <v>0</v>
      </c>
      <c r="AS70">
        <v>48.16</v>
      </c>
      <c r="AT70">
        <v>0</v>
      </c>
      <c r="AU70">
        <v>0.96</v>
      </c>
      <c r="AV70">
        <v>0.39</v>
      </c>
      <c r="AW70">
        <v>0.52</v>
      </c>
      <c r="AX70">
        <v>0.93</v>
      </c>
      <c r="AY70">
        <v>0.95</v>
      </c>
      <c r="AZ70">
        <v>1.01</v>
      </c>
      <c r="BA70">
        <v>0.95</v>
      </c>
      <c r="BB70">
        <v>0.61</v>
      </c>
      <c r="BC70">
        <v>0.57999999999999996</v>
      </c>
      <c r="BD70">
        <v>1.35</v>
      </c>
      <c r="BE70">
        <v>0.77</v>
      </c>
      <c r="BF70">
        <v>0.48</v>
      </c>
      <c r="BG70">
        <v>2.89</v>
      </c>
      <c r="BH70">
        <v>0.67</v>
      </c>
      <c r="BI70">
        <v>0.57999999999999996</v>
      </c>
      <c r="BJ70">
        <v>0</v>
      </c>
      <c r="BK70">
        <v>25.95</v>
      </c>
      <c r="BL70">
        <v>67.430000000000007</v>
      </c>
      <c r="BM70">
        <v>0</v>
      </c>
      <c r="BN70">
        <v>32.75</v>
      </c>
      <c r="BO70">
        <v>14.04</v>
      </c>
    </row>
    <row r="71" spans="7:67">
      <c r="G71" t="s">
        <v>113</v>
      </c>
      <c r="H71" s="115">
        <v>403.74999999999989</v>
      </c>
      <c r="I71" s="88">
        <v>166.9</v>
      </c>
      <c r="J71" s="88">
        <v>207.06000000000003</v>
      </c>
      <c r="K71" s="88">
        <v>49.12</v>
      </c>
      <c r="L71" s="88">
        <v>1.93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2.89</v>
      </c>
      <c r="X71">
        <v>13.2</v>
      </c>
      <c r="Y71">
        <v>28.56</v>
      </c>
      <c r="Z71">
        <v>9.19</v>
      </c>
      <c r="AA71">
        <v>0.96</v>
      </c>
      <c r="AB71">
        <v>0</v>
      </c>
      <c r="AC71">
        <v>0</v>
      </c>
      <c r="AD71">
        <v>0</v>
      </c>
      <c r="AE71">
        <v>185.44</v>
      </c>
      <c r="AF71">
        <v>66.23</v>
      </c>
      <c r="AG71">
        <v>0</v>
      </c>
      <c r="AH71">
        <v>0</v>
      </c>
      <c r="AI71">
        <v>0.82</v>
      </c>
      <c r="AJ71">
        <v>0</v>
      </c>
      <c r="AK71">
        <v>14.45</v>
      </c>
      <c r="AL71">
        <v>45.52</v>
      </c>
      <c r="AM71">
        <v>51.2</v>
      </c>
      <c r="AN71">
        <v>21.74</v>
      </c>
      <c r="AO71">
        <v>0</v>
      </c>
      <c r="AP71">
        <v>190.36</v>
      </c>
      <c r="AQ71">
        <v>1.93</v>
      </c>
      <c r="AR71">
        <v>0</v>
      </c>
      <c r="AS71">
        <v>48.16</v>
      </c>
      <c r="AT71">
        <v>0</v>
      </c>
      <c r="AU71">
        <v>0.96</v>
      </c>
      <c r="AV71">
        <v>0.39</v>
      </c>
      <c r="AW71">
        <v>0.52</v>
      </c>
      <c r="AX71">
        <v>0.93</v>
      </c>
      <c r="AY71">
        <v>0.95</v>
      </c>
      <c r="AZ71">
        <v>1.01</v>
      </c>
      <c r="BA71">
        <v>0.95</v>
      </c>
      <c r="BB71">
        <v>0.61</v>
      </c>
      <c r="BC71">
        <v>0.57999999999999996</v>
      </c>
      <c r="BD71">
        <v>1.35</v>
      </c>
      <c r="BE71">
        <v>0.77</v>
      </c>
      <c r="BF71">
        <v>0.48</v>
      </c>
      <c r="BG71">
        <v>2.89</v>
      </c>
      <c r="BH71">
        <v>0.67</v>
      </c>
      <c r="BI71">
        <v>0.57999999999999996</v>
      </c>
      <c r="BJ71">
        <v>0</v>
      </c>
      <c r="BK71">
        <v>25.95</v>
      </c>
      <c r="BL71">
        <v>67.430000000000007</v>
      </c>
      <c r="BM71">
        <v>0</v>
      </c>
      <c r="BN71">
        <v>28.76</v>
      </c>
      <c r="BO71">
        <v>12.33</v>
      </c>
    </row>
    <row r="72" spans="7:67">
      <c r="G72" t="s">
        <v>114</v>
      </c>
      <c r="H72" s="115">
        <v>401.53999999999991</v>
      </c>
      <c r="I72" s="88">
        <v>165.94</v>
      </c>
      <c r="J72" s="88">
        <v>207.06000000000003</v>
      </c>
      <c r="K72" s="88">
        <v>49.12</v>
      </c>
      <c r="L72" s="88">
        <v>1.93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2.89</v>
      </c>
      <c r="X72">
        <v>13.2</v>
      </c>
      <c r="Y72">
        <v>28.56</v>
      </c>
      <c r="Z72">
        <v>9.19</v>
      </c>
      <c r="AA72">
        <v>0.96</v>
      </c>
      <c r="AB72">
        <v>0</v>
      </c>
      <c r="AC72">
        <v>0</v>
      </c>
      <c r="AD72">
        <v>0</v>
      </c>
      <c r="AE72">
        <v>185.44</v>
      </c>
      <c r="AF72">
        <v>66.23</v>
      </c>
      <c r="AG72">
        <v>0</v>
      </c>
      <c r="AH72">
        <v>0</v>
      </c>
      <c r="AI72">
        <v>0.82</v>
      </c>
      <c r="AJ72">
        <v>0</v>
      </c>
      <c r="AK72">
        <v>14.45</v>
      </c>
      <c r="AL72">
        <v>45.52</v>
      </c>
      <c r="AM72">
        <v>51.2</v>
      </c>
      <c r="AN72">
        <v>21.74</v>
      </c>
      <c r="AO72">
        <v>0</v>
      </c>
      <c r="AP72">
        <v>190.36</v>
      </c>
      <c r="AQ72">
        <v>1.93</v>
      </c>
      <c r="AR72">
        <v>0</v>
      </c>
      <c r="AS72">
        <v>48.16</v>
      </c>
      <c r="AT72">
        <v>0</v>
      </c>
      <c r="AU72">
        <v>0.96</v>
      </c>
      <c r="AV72">
        <v>0.39</v>
      </c>
      <c r="AW72">
        <v>0.52</v>
      </c>
      <c r="AX72">
        <v>0.93</v>
      </c>
      <c r="AY72">
        <v>0.95</v>
      </c>
      <c r="AZ72">
        <v>1.01</v>
      </c>
      <c r="BA72">
        <v>0.95</v>
      </c>
      <c r="BB72">
        <v>0.61</v>
      </c>
      <c r="BC72">
        <v>0.57999999999999996</v>
      </c>
      <c r="BD72">
        <v>1.35</v>
      </c>
      <c r="BE72">
        <v>0.77</v>
      </c>
      <c r="BF72">
        <v>0.48</v>
      </c>
      <c r="BG72">
        <v>2.89</v>
      </c>
      <c r="BH72">
        <v>0.67</v>
      </c>
      <c r="BI72">
        <v>0.57999999999999996</v>
      </c>
      <c r="BJ72">
        <v>0</v>
      </c>
      <c r="BK72">
        <v>25.95</v>
      </c>
      <c r="BL72">
        <v>67.430000000000007</v>
      </c>
      <c r="BM72">
        <v>0</v>
      </c>
      <c r="BN72">
        <v>26.55</v>
      </c>
      <c r="BO72">
        <v>11.37</v>
      </c>
    </row>
    <row r="73" spans="7:67">
      <c r="G73" t="s">
        <v>115</v>
      </c>
      <c r="H73" s="115">
        <v>396.87999999999988</v>
      </c>
      <c r="I73" s="88">
        <v>163.95</v>
      </c>
      <c r="J73" s="88">
        <v>207.06000000000003</v>
      </c>
      <c r="K73" s="88">
        <v>49.12</v>
      </c>
      <c r="L73" s="88">
        <v>1.93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2.89</v>
      </c>
      <c r="X73">
        <v>13.2</v>
      </c>
      <c r="Y73">
        <v>28.56</v>
      </c>
      <c r="Z73">
        <v>9.19</v>
      </c>
      <c r="AA73">
        <v>0.96</v>
      </c>
      <c r="AB73">
        <v>0</v>
      </c>
      <c r="AC73">
        <v>0</v>
      </c>
      <c r="AD73">
        <v>0</v>
      </c>
      <c r="AE73">
        <v>185.44</v>
      </c>
      <c r="AF73">
        <v>66.23</v>
      </c>
      <c r="AG73">
        <v>0</v>
      </c>
      <c r="AH73">
        <v>0</v>
      </c>
      <c r="AI73">
        <v>0.82</v>
      </c>
      <c r="AJ73">
        <v>0</v>
      </c>
      <c r="AK73">
        <v>14.45</v>
      </c>
      <c r="AL73">
        <v>45.52</v>
      </c>
      <c r="AM73">
        <v>51.2</v>
      </c>
      <c r="AN73">
        <v>21.74</v>
      </c>
      <c r="AO73">
        <v>0</v>
      </c>
      <c r="AP73">
        <v>190.36</v>
      </c>
      <c r="AQ73">
        <v>1.93</v>
      </c>
      <c r="AR73">
        <v>0</v>
      </c>
      <c r="AS73">
        <v>48.16</v>
      </c>
      <c r="AT73">
        <v>0</v>
      </c>
      <c r="AU73">
        <v>0.96</v>
      </c>
      <c r="AV73">
        <v>0.39</v>
      </c>
      <c r="AW73">
        <v>0.52</v>
      </c>
      <c r="AX73">
        <v>0.93</v>
      </c>
      <c r="AY73">
        <v>0.95</v>
      </c>
      <c r="AZ73">
        <v>1.01</v>
      </c>
      <c r="BA73">
        <v>0.95</v>
      </c>
      <c r="BB73">
        <v>0.61</v>
      </c>
      <c r="BC73">
        <v>0.57999999999999996</v>
      </c>
      <c r="BD73">
        <v>1.35</v>
      </c>
      <c r="BE73">
        <v>0.77</v>
      </c>
      <c r="BF73">
        <v>0.48</v>
      </c>
      <c r="BG73">
        <v>2.89</v>
      </c>
      <c r="BH73">
        <v>0.67</v>
      </c>
      <c r="BI73">
        <v>0.57999999999999996</v>
      </c>
      <c r="BJ73">
        <v>0</v>
      </c>
      <c r="BK73">
        <v>25.95</v>
      </c>
      <c r="BL73">
        <v>67.430000000000007</v>
      </c>
      <c r="BM73">
        <v>0</v>
      </c>
      <c r="BN73">
        <v>21.89</v>
      </c>
      <c r="BO73">
        <v>9.3800000000000008</v>
      </c>
    </row>
    <row r="74" spans="7:67">
      <c r="G74" t="s">
        <v>116</v>
      </c>
      <c r="H74" s="115">
        <v>392.4199999999999</v>
      </c>
      <c r="I74" s="88">
        <v>162.03</v>
      </c>
      <c r="J74" s="88">
        <v>207.06000000000003</v>
      </c>
      <c r="K74" s="88">
        <v>49.12</v>
      </c>
      <c r="L74" s="88">
        <v>1.93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2.89</v>
      </c>
      <c r="X74">
        <v>13.2</v>
      </c>
      <c r="Y74">
        <v>28.56</v>
      </c>
      <c r="Z74">
        <v>9.19</v>
      </c>
      <c r="AA74">
        <v>0.96</v>
      </c>
      <c r="AB74">
        <v>0</v>
      </c>
      <c r="AC74">
        <v>0</v>
      </c>
      <c r="AD74">
        <v>0</v>
      </c>
      <c r="AE74">
        <v>185.44</v>
      </c>
      <c r="AF74">
        <v>66.23</v>
      </c>
      <c r="AG74">
        <v>0</v>
      </c>
      <c r="AH74">
        <v>0</v>
      </c>
      <c r="AI74">
        <v>0.82</v>
      </c>
      <c r="AJ74">
        <v>0</v>
      </c>
      <c r="AK74">
        <v>14.45</v>
      </c>
      <c r="AL74">
        <v>45.52</v>
      </c>
      <c r="AM74">
        <v>51.2</v>
      </c>
      <c r="AN74">
        <v>21.74</v>
      </c>
      <c r="AO74">
        <v>0</v>
      </c>
      <c r="AP74">
        <v>190.36</v>
      </c>
      <c r="AQ74">
        <v>1.93</v>
      </c>
      <c r="AR74">
        <v>0</v>
      </c>
      <c r="AS74">
        <v>48.16</v>
      </c>
      <c r="AT74">
        <v>0</v>
      </c>
      <c r="AU74">
        <v>0.96</v>
      </c>
      <c r="AV74">
        <v>0.39</v>
      </c>
      <c r="AW74">
        <v>0.52</v>
      </c>
      <c r="AX74">
        <v>0.93</v>
      </c>
      <c r="AY74">
        <v>0.95</v>
      </c>
      <c r="AZ74">
        <v>1.01</v>
      </c>
      <c r="BA74">
        <v>0.95</v>
      </c>
      <c r="BB74">
        <v>0.61</v>
      </c>
      <c r="BC74">
        <v>0.57999999999999996</v>
      </c>
      <c r="BD74">
        <v>1.35</v>
      </c>
      <c r="BE74">
        <v>0.77</v>
      </c>
      <c r="BF74">
        <v>0.48</v>
      </c>
      <c r="BG74">
        <v>2.89</v>
      </c>
      <c r="BH74">
        <v>0.67</v>
      </c>
      <c r="BI74">
        <v>0.57999999999999996</v>
      </c>
      <c r="BJ74">
        <v>0</v>
      </c>
      <c r="BK74">
        <v>25.95</v>
      </c>
      <c r="BL74">
        <v>67.430000000000007</v>
      </c>
      <c r="BM74">
        <v>0</v>
      </c>
      <c r="BN74">
        <v>17.43</v>
      </c>
      <c r="BO74">
        <v>7.46</v>
      </c>
    </row>
    <row r="75" spans="7:67">
      <c r="G75" t="s">
        <v>117</v>
      </c>
      <c r="H75" s="115">
        <v>533.39999999999986</v>
      </c>
      <c r="I75" s="88">
        <v>160.57999999999998</v>
      </c>
      <c r="J75" s="88">
        <v>207.06000000000003</v>
      </c>
      <c r="K75" s="88">
        <v>0.96</v>
      </c>
      <c r="L75" s="88">
        <v>1.93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2.89</v>
      </c>
      <c r="X75">
        <v>13.2</v>
      </c>
      <c r="Y75">
        <v>28.56</v>
      </c>
      <c r="Z75">
        <v>9.19</v>
      </c>
      <c r="AA75">
        <v>0.96</v>
      </c>
      <c r="AB75">
        <v>0</v>
      </c>
      <c r="AC75">
        <v>0</v>
      </c>
      <c r="AD75">
        <v>0</v>
      </c>
      <c r="AE75">
        <v>185.44</v>
      </c>
      <c r="AF75">
        <v>66.23</v>
      </c>
      <c r="AG75">
        <v>0</v>
      </c>
      <c r="AH75">
        <v>0</v>
      </c>
      <c r="AI75">
        <v>0.87</v>
      </c>
      <c r="AJ75">
        <v>0</v>
      </c>
      <c r="AK75">
        <v>14.45</v>
      </c>
      <c r="AL75">
        <v>45.52</v>
      </c>
      <c r="AM75">
        <v>51.2</v>
      </c>
      <c r="AN75">
        <v>21.74</v>
      </c>
      <c r="AO75">
        <v>0</v>
      </c>
      <c r="AP75">
        <v>190.36</v>
      </c>
      <c r="AQ75">
        <v>1.93</v>
      </c>
      <c r="AR75">
        <v>32.75</v>
      </c>
      <c r="AS75">
        <v>0</v>
      </c>
      <c r="AT75">
        <v>0</v>
      </c>
      <c r="AU75">
        <v>0.96</v>
      </c>
      <c r="AV75">
        <v>0.39</v>
      </c>
      <c r="AW75">
        <v>0.52</v>
      </c>
      <c r="AX75">
        <v>0.93</v>
      </c>
      <c r="AY75">
        <v>0.95</v>
      </c>
      <c r="AZ75">
        <v>1.01</v>
      </c>
      <c r="BA75">
        <v>0.95</v>
      </c>
      <c r="BB75">
        <v>0.61</v>
      </c>
      <c r="BC75">
        <v>0.57999999999999996</v>
      </c>
      <c r="BD75">
        <v>1.35</v>
      </c>
      <c r="BE75">
        <v>0.77</v>
      </c>
      <c r="BF75">
        <v>0.48</v>
      </c>
      <c r="BG75">
        <v>2.89</v>
      </c>
      <c r="BH75">
        <v>0.67</v>
      </c>
      <c r="BI75">
        <v>0.57999999999999996</v>
      </c>
      <c r="BJ75">
        <v>24.8</v>
      </c>
      <c r="BK75">
        <v>25.95</v>
      </c>
      <c r="BL75">
        <v>67.430000000000007</v>
      </c>
      <c r="BM75">
        <v>86.79</v>
      </c>
      <c r="BN75">
        <v>14.02</v>
      </c>
      <c r="BO75">
        <v>6.01</v>
      </c>
    </row>
    <row r="76" spans="7:67">
      <c r="G76" t="s">
        <v>118</v>
      </c>
      <c r="H76" s="115">
        <v>530.00999999999988</v>
      </c>
      <c r="I76" s="88">
        <v>159.13</v>
      </c>
      <c r="J76" s="88">
        <v>207.06000000000003</v>
      </c>
      <c r="K76" s="88">
        <v>0.96</v>
      </c>
      <c r="L76" s="88">
        <v>1.93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2.89</v>
      </c>
      <c r="X76">
        <v>13.2</v>
      </c>
      <c r="Y76">
        <v>28.56</v>
      </c>
      <c r="Z76">
        <v>9.19</v>
      </c>
      <c r="AA76">
        <v>0.96</v>
      </c>
      <c r="AB76">
        <v>0</v>
      </c>
      <c r="AC76">
        <v>0</v>
      </c>
      <c r="AD76">
        <v>0</v>
      </c>
      <c r="AE76">
        <v>185.44</v>
      </c>
      <c r="AF76">
        <v>66.23</v>
      </c>
      <c r="AG76">
        <v>0</v>
      </c>
      <c r="AH76">
        <v>0</v>
      </c>
      <c r="AI76">
        <v>0.87</v>
      </c>
      <c r="AJ76">
        <v>0</v>
      </c>
      <c r="AK76">
        <v>14.45</v>
      </c>
      <c r="AL76">
        <v>45.52</v>
      </c>
      <c r="AM76">
        <v>51.2</v>
      </c>
      <c r="AN76">
        <v>21.74</v>
      </c>
      <c r="AO76">
        <v>0</v>
      </c>
      <c r="AP76">
        <v>190.36</v>
      </c>
      <c r="AQ76">
        <v>1.93</v>
      </c>
      <c r="AR76">
        <v>32.75</v>
      </c>
      <c r="AS76">
        <v>0</v>
      </c>
      <c r="AT76">
        <v>0</v>
      </c>
      <c r="AU76">
        <v>0.96</v>
      </c>
      <c r="AV76">
        <v>0.39</v>
      </c>
      <c r="AW76">
        <v>0.52</v>
      </c>
      <c r="AX76">
        <v>0.93</v>
      </c>
      <c r="AY76">
        <v>0.95</v>
      </c>
      <c r="AZ76">
        <v>1.01</v>
      </c>
      <c r="BA76">
        <v>0.95</v>
      </c>
      <c r="BB76">
        <v>0.61</v>
      </c>
      <c r="BC76">
        <v>0.57999999999999996</v>
      </c>
      <c r="BD76">
        <v>1.35</v>
      </c>
      <c r="BE76">
        <v>0.77</v>
      </c>
      <c r="BF76">
        <v>0.48</v>
      </c>
      <c r="BG76">
        <v>2.89</v>
      </c>
      <c r="BH76">
        <v>0.67</v>
      </c>
      <c r="BI76">
        <v>0.57999999999999996</v>
      </c>
      <c r="BJ76">
        <v>24.8</v>
      </c>
      <c r="BK76">
        <v>25.95</v>
      </c>
      <c r="BL76">
        <v>67.430000000000007</v>
      </c>
      <c r="BM76">
        <v>86.79</v>
      </c>
      <c r="BN76">
        <v>10.63</v>
      </c>
      <c r="BO76">
        <v>4.5599999999999996</v>
      </c>
    </row>
    <row r="77" spans="7:67">
      <c r="G77" t="s">
        <v>119</v>
      </c>
      <c r="H77" s="115">
        <v>522.9</v>
      </c>
      <c r="I77" s="88">
        <v>158.15</v>
      </c>
      <c r="J77" s="88">
        <v>207.06000000000003</v>
      </c>
      <c r="K77" s="88">
        <v>0.96</v>
      </c>
      <c r="L77" s="88">
        <v>1.93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2.89</v>
      </c>
      <c r="X77">
        <v>13.2</v>
      </c>
      <c r="Y77">
        <v>28.56</v>
      </c>
      <c r="Z77">
        <v>9.19</v>
      </c>
      <c r="AA77">
        <v>0.96</v>
      </c>
      <c r="AB77">
        <v>0</v>
      </c>
      <c r="AC77">
        <v>0</v>
      </c>
      <c r="AD77">
        <v>0</v>
      </c>
      <c r="AE77">
        <v>185.44</v>
      </c>
      <c r="AF77">
        <v>66.23</v>
      </c>
      <c r="AG77">
        <v>0</v>
      </c>
      <c r="AH77">
        <v>0</v>
      </c>
      <c r="AI77">
        <v>0.87</v>
      </c>
      <c r="AJ77">
        <v>0</v>
      </c>
      <c r="AK77">
        <v>14.45</v>
      </c>
      <c r="AL77">
        <v>45.52</v>
      </c>
      <c r="AM77">
        <v>51.2</v>
      </c>
      <c r="AN77">
        <v>21.74</v>
      </c>
      <c r="AO77">
        <v>0</v>
      </c>
      <c r="AP77">
        <v>190.36</v>
      </c>
      <c r="AQ77">
        <v>1.93</v>
      </c>
      <c r="AR77">
        <v>27.94</v>
      </c>
      <c r="AS77">
        <v>0</v>
      </c>
      <c r="AT77">
        <v>0</v>
      </c>
      <c r="AU77">
        <v>0.96</v>
      </c>
      <c r="AV77">
        <v>0.39</v>
      </c>
      <c r="AW77">
        <v>0.52</v>
      </c>
      <c r="AX77">
        <v>0.93</v>
      </c>
      <c r="AY77">
        <v>0.95</v>
      </c>
      <c r="AZ77">
        <v>1.01</v>
      </c>
      <c r="BA77">
        <v>0.95</v>
      </c>
      <c r="BB77">
        <v>0.61</v>
      </c>
      <c r="BC77">
        <v>0.57999999999999996</v>
      </c>
      <c r="BD77">
        <v>1.35</v>
      </c>
      <c r="BE77">
        <v>0.77</v>
      </c>
      <c r="BF77">
        <v>0.48</v>
      </c>
      <c r="BG77">
        <v>2.89</v>
      </c>
      <c r="BH77">
        <v>0.67</v>
      </c>
      <c r="BI77">
        <v>0.57999999999999996</v>
      </c>
      <c r="BJ77">
        <v>24.8</v>
      </c>
      <c r="BK77">
        <v>25.95</v>
      </c>
      <c r="BL77">
        <v>67.430000000000007</v>
      </c>
      <c r="BM77">
        <v>86.79</v>
      </c>
      <c r="BN77">
        <v>8.33</v>
      </c>
      <c r="BO77">
        <v>3.58</v>
      </c>
    </row>
    <row r="78" spans="7:67">
      <c r="G78" t="s">
        <v>120</v>
      </c>
      <c r="H78" s="115">
        <v>521.15</v>
      </c>
      <c r="I78" s="88">
        <v>157.38999999999999</v>
      </c>
      <c r="J78" s="88">
        <v>207.06000000000003</v>
      </c>
      <c r="K78" s="88">
        <v>0.96</v>
      </c>
      <c r="L78" s="88">
        <v>1.93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2.89</v>
      </c>
      <c r="X78">
        <v>13.2</v>
      </c>
      <c r="Y78">
        <v>28.56</v>
      </c>
      <c r="Z78">
        <v>9.19</v>
      </c>
      <c r="AA78">
        <v>0.96</v>
      </c>
      <c r="AB78">
        <v>0</v>
      </c>
      <c r="AC78">
        <v>0</v>
      </c>
      <c r="AD78">
        <v>0</v>
      </c>
      <c r="AE78">
        <v>185.44</v>
      </c>
      <c r="AF78">
        <v>66.23</v>
      </c>
      <c r="AG78">
        <v>0</v>
      </c>
      <c r="AH78">
        <v>0</v>
      </c>
      <c r="AI78">
        <v>0.87</v>
      </c>
      <c r="AJ78">
        <v>0</v>
      </c>
      <c r="AK78">
        <v>14.45</v>
      </c>
      <c r="AL78">
        <v>45.52</v>
      </c>
      <c r="AM78">
        <v>51.2</v>
      </c>
      <c r="AN78">
        <v>21.74</v>
      </c>
      <c r="AO78">
        <v>0</v>
      </c>
      <c r="AP78">
        <v>190.36</v>
      </c>
      <c r="AQ78">
        <v>1.93</v>
      </c>
      <c r="AR78">
        <v>27.94</v>
      </c>
      <c r="AS78">
        <v>0</v>
      </c>
      <c r="AT78">
        <v>0</v>
      </c>
      <c r="AU78">
        <v>0.96</v>
      </c>
      <c r="AV78">
        <v>0.39</v>
      </c>
      <c r="AW78">
        <v>0.52</v>
      </c>
      <c r="AX78">
        <v>0.93</v>
      </c>
      <c r="AY78">
        <v>0.95</v>
      </c>
      <c r="AZ78">
        <v>1.01</v>
      </c>
      <c r="BA78">
        <v>0.95</v>
      </c>
      <c r="BB78">
        <v>0.61</v>
      </c>
      <c r="BC78">
        <v>0.57999999999999996</v>
      </c>
      <c r="BD78">
        <v>1.35</v>
      </c>
      <c r="BE78">
        <v>0.77</v>
      </c>
      <c r="BF78">
        <v>0.48</v>
      </c>
      <c r="BG78">
        <v>2.89</v>
      </c>
      <c r="BH78">
        <v>0.67</v>
      </c>
      <c r="BI78">
        <v>0.57999999999999996</v>
      </c>
      <c r="BJ78">
        <v>24.8</v>
      </c>
      <c r="BK78">
        <v>25.95</v>
      </c>
      <c r="BL78">
        <v>67.430000000000007</v>
      </c>
      <c r="BM78">
        <v>86.79</v>
      </c>
      <c r="BN78">
        <v>6.58</v>
      </c>
      <c r="BO78">
        <v>2.82</v>
      </c>
    </row>
    <row r="79" spans="7:67">
      <c r="G79" t="s">
        <v>121</v>
      </c>
      <c r="H79" s="115">
        <v>489.84</v>
      </c>
      <c r="I79" s="88">
        <v>155.93</v>
      </c>
      <c r="J79" s="88">
        <v>207.06000000000003</v>
      </c>
      <c r="K79" s="88">
        <v>0.96</v>
      </c>
      <c r="L79" s="88">
        <v>1.93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2.89</v>
      </c>
      <c r="X79">
        <v>13.2</v>
      </c>
      <c r="Y79">
        <v>28.56</v>
      </c>
      <c r="Z79">
        <v>9.19</v>
      </c>
      <c r="AA79">
        <v>0.96</v>
      </c>
      <c r="AB79">
        <v>0</v>
      </c>
      <c r="AC79">
        <v>0</v>
      </c>
      <c r="AD79">
        <v>0</v>
      </c>
      <c r="AE79">
        <v>185.44</v>
      </c>
      <c r="AF79">
        <v>66.23</v>
      </c>
      <c r="AG79">
        <v>0</v>
      </c>
      <c r="AH79">
        <v>0</v>
      </c>
      <c r="AI79">
        <v>0.92</v>
      </c>
      <c r="AJ79">
        <v>0</v>
      </c>
      <c r="AK79">
        <v>14.45</v>
      </c>
      <c r="AL79">
        <v>45.52</v>
      </c>
      <c r="AM79">
        <v>51.2</v>
      </c>
      <c r="AN79">
        <v>21.74</v>
      </c>
      <c r="AO79">
        <v>0</v>
      </c>
      <c r="AP79">
        <v>190.36</v>
      </c>
      <c r="AQ79">
        <v>1.93</v>
      </c>
      <c r="AR79">
        <v>0</v>
      </c>
      <c r="AS79">
        <v>0</v>
      </c>
      <c r="AT79">
        <v>0</v>
      </c>
      <c r="AU79">
        <v>0.96</v>
      </c>
      <c r="AV79">
        <v>0.39</v>
      </c>
      <c r="AW79">
        <v>0.52</v>
      </c>
      <c r="AX79">
        <v>0.93</v>
      </c>
      <c r="AY79">
        <v>0.95</v>
      </c>
      <c r="AZ79">
        <v>1.01</v>
      </c>
      <c r="BA79">
        <v>0.95</v>
      </c>
      <c r="BB79">
        <v>0.61</v>
      </c>
      <c r="BC79">
        <v>0.57999999999999996</v>
      </c>
      <c r="BD79">
        <v>1.35</v>
      </c>
      <c r="BE79">
        <v>0.77</v>
      </c>
      <c r="BF79">
        <v>0.48</v>
      </c>
      <c r="BG79">
        <v>2.89</v>
      </c>
      <c r="BH79">
        <v>0.67</v>
      </c>
      <c r="BI79">
        <v>0.57999999999999996</v>
      </c>
      <c r="BJ79">
        <v>24.8</v>
      </c>
      <c r="BK79">
        <v>25.95</v>
      </c>
      <c r="BL79">
        <v>67.430000000000007</v>
      </c>
      <c r="BM79">
        <v>86.79</v>
      </c>
      <c r="BN79">
        <v>3.16</v>
      </c>
      <c r="BO79">
        <v>1.36</v>
      </c>
    </row>
    <row r="80" spans="7:67">
      <c r="G80" t="s">
        <v>122</v>
      </c>
      <c r="H80" s="115">
        <v>488.01999999999992</v>
      </c>
      <c r="I80" s="88">
        <v>155.13999999999999</v>
      </c>
      <c r="J80" s="88">
        <v>207.06000000000003</v>
      </c>
      <c r="K80" s="88">
        <v>0.96</v>
      </c>
      <c r="L80" s="88">
        <v>1.93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2.89</v>
      </c>
      <c r="X80">
        <v>13.2</v>
      </c>
      <c r="Y80">
        <v>28.56</v>
      </c>
      <c r="Z80">
        <v>9.19</v>
      </c>
      <c r="AA80">
        <v>0.96</v>
      </c>
      <c r="AB80">
        <v>0</v>
      </c>
      <c r="AC80">
        <v>0</v>
      </c>
      <c r="AD80">
        <v>0</v>
      </c>
      <c r="AE80">
        <v>185.44</v>
      </c>
      <c r="AF80">
        <v>66.23</v>
      </c>
      <c r="AG80">
        <v>0</v>
      </c>
      <c r="AH80">
        <v>0</v>
      </c>
      <c r="AI80">
        <v>0.92</v>
      </c>
      <c r="AJ80">
        <v>0</v>
      </c>
      <c r="AK80">
        <v>14.45</v>
      </c>
      <c r="AL80">
        <v>45.52</v>
      </c>
      <c r="AM80">
        <v>51.2</v>
      </c>
      <c r="AN80">
        <v>21.74</v>
      </c>
      <c r="AO80">
        <v>0</v>
      </c>
      <c r="AP80">
        <v>190.36</v>
      </c>
      <c r="AQ80">
        <v>1.93</v>
      </c>
      <c r="AR80">
        <v>0</v>
      </c>
      <c r="AS80">
        <v>0</v>
      </c>
      <c r="AT80">
        <v>0</v>
      </c>
      <c r="AU80">
        <v>0.96</v>
      </c>
      <c r="AV80">
        <v>0.39</v>
      </c>
      <c r="AW80">
        <v>0.52</v>
      </c>
      <c r="AX80">
        <v>0.93</v>
      </c>
      <c r="AY80">
        <v>0.95</v>
      </c>
      <c r="AZ80">
        <v>1.01</v>
      </c>
      <c r="BA80">
        <v>0.95</v>
      </c>
      <c r="BB80">
        <v>0.61</v>
      </c>
      <c r="BC80">
        <v>0.57999999999999996</v>
      </c>
      <c r="BD80">
        <v>1.35</v>
      </c>
      <c r="BE80">
        <v>0.77</v>
      </c>
      <c r="BF80">
        <v>0.48</v>
      </c>
      <c r="BG80">
        <v>2.89</v>
      </c>
      <c r="BH80">
        <v>0.67</v>
      </c>
      <c r="BI80">
        <v>0.57999999999999996</v>
      </c>
      <c r="BJ80">
        <v>24.8</v>
      </c>
      <c r="BK80">
        <v>25.95</v>
      </c>
      <c r="BL80">
        <v>67.430000000000007</v>
      </c>
      <c r="BM80">
        <v>86.79</v>
      </c>
      <c r="BN80">
        <v>1.34</v>
      </c>
      <c r="BO80">
        <v>0.56999999999999995</v>
      </c>
    </row>
    <row r="81" spans="7:67">
      <c r="G81" t="s">
        <v>123</v>
      </c>
      <c r="H81" s="115">
        <v>486.98999999999995</v>
      </c>
      <c r="I81" s="88">
        <v>154.69999999999999</v>
      </c>
      <c r="J81" s="88">
        <v>207.06000000000003</v>
      </c>
      <c r="K81" s="88">
        <v>0.96</v>
      </c>
      <c r="L81" s="88">
        <v>1.93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2.89</v>
      </c>
      <c r="X81">
        <v>13.2</v>
      </c>
      <c r="Y81">
        <v>28.56</v>
      </c>
      <c r="Z81">
        <v>9.19</v>
      </c>
      <c r="AA81">
        <v>0.96</v>
      </c>
      <c r="AB81">
        <v>0</v>
      </c>
      <c r="AC81">
        <v>0</v>
      </c>
      <c r="AD81">
        <v>0</v>
      </c>
      <c r="AE81">
        <v>185.44</v>
      </c>
      <c r="AF81">
        <v>66.23</v>
      </c>
      <c r="AG81">
        <v>0</v>
      </c>
      <c r="AH81">
        <v>0</v>
      </c>
      <c r="AI81">
        <v>0.92</v>
      </c>
      <c r="AJ81">
        <v>0</v>
      </c>
      <c r="AK81">
        <v>14.45</v>
      </c>
      <c r="AL81">
        <v>45.52</v>
      </c>
      <c r="AM81">
        <v>51.2</v>
      </c>
      <c r="AN81">
        <v>21.74</v>
      </c>
      <c r="AO81">
        <v>0</v>
      </c>
      <c r="AP81">
        <v>190.36</v>
      </c>
      <c r="AQ81">
        <v>1.93</v>
      </c>
      <c r="AR81">
        <v>0</v>
      </c>
      <c r="AS81">
        <v>0</v>
      </c>
      <c r="AT81">
        <v>0</v>
      </c>
      <c r="AU81">
        <v>0.96</v>
      </c>
      <c r="AV81">
        <v>0.39</v>
      </c>
      <c r="AW81">
        <v>0.52</v>
      </c>
      <c r="AX81">
        <v>0.93</v>
      </c>
      <c r="AY81">
        <v>0.95</v>
      </c>
      <c r="AZ81">
        <v>1.01</v>
      </c>
      <c r="BA81">
        <v>0.95</v>
      </c>
      <c r="BB81">
        <v>0.61</v>
      </c>
      <c r="BC81">
        <v>0.57999999999999996</v>
      </c>
      <c r="BD81">
        <v>1.35</v>
      </c>
      <c r="BE81">
        <v>0.77</v>
      </c>
      <c r="BF81">
        <v>0.48</v>
      </c>
      <c r="BG81">
        <v>2.89</v>
      </c>
      <c r="BH81">
        <v>0.67</v>
      </c>
      <c r="BI81">
        <v>0.57999999999999996</v>
      </c>
      <c r="BJ81">
        <v>24.8</v>
      </c>
      <c r="BK81">
        <v>25.95</v>
      </c>
      <c r="BL81">
        <v>67.430000000000007</v>
      </c>
      <c r="BM81">
        <v>86.79</v>
      </c>
      <c r="BN81">
        <v>0.31</v>
      </c>
      <c r="BO81">
        <v>0.13</v>
      </c>
    </row>
    <row r="82" spans="7:67">
      <c r="G82" t="s">
        <v>124</v>
      </c>
      <c r="H82" s="115">
        <v>486.67999999999995</v>
      </c>
      <c r="I82" s="88">
        <v>154.57</v>
      </c>
      <c r="J82" s="88">
        <v>207.06000000000003</v>
      </c>
      <c r="K82" s="88">
        <v>0.96</v>
      </c>
      <c r="L82" s="88">
        <v>1.93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2.89</v>
      </c>
      <c r="X82">
        <v>13.2</v>
      </c>
      <c r="Y82">
        <v>28.56</v>
      </c>
      <c r="Z82">
        <v>9.19</v>
      </c>
      <c r="AA82">
        <v>0.96</v>
      </c>
      <c r="AB82">
        <v>0</v>
      </c>
      <c r="AC82">
        <v>0</v>
      </c>
      <c r="AD82">
        <v>0</v>
      </c>
      <c r="AE82">
        <v>185.44</v>
      </c>
      <c r="AF82">
        <v>66.23</v>
      </c>
      <c r="AG82">
        <v>0</v>
      </c>
      <c r="AH82">
        <v>0</v>
      </c>
      <c r="AI82">
        <v>0.92</v>
      </c>
      <c r="AJ82">
        <v>0</v>
      </c>
      <c r="AK82">
        <v>14.45</v>
      </c>
      <c r="AL82">
        <v>45.52</v>
      </c>
      <c r="AM82">
        <v>51.2</v>
      </c>
      <c r="AN82">
        <v>21.74</v>
      </c>
      <c r="AO82">
        <v>0</v>
      </c>
      <c r="AP82">
        <v>190.36</v>
      </c>
      <c r="AQ82">
        <v>1.93</v>
      </c>
      <c r="AR82">
        <v>0</v>
      </c>
      <c r="AS82">
        <v>0</v>
      </c>
      <c r="AT82">
        <v>0</v>
      </c>
      <c r="AU82">
        <v>0.96</v>
      </c>
      <c r="AV82">
        <v>0.39</v>
      </c>
      <c r="AW82">
        <v>0.52</v>
      </c>
      <c r="AX82">
        <v>0.93</v>
      </c>
      <c r="AY82">
        <v>0.95</v>
      </c>
      <c r="AZ82">
        <v>1.01</v>
      </c>
      <c r="BA82">
        <v>0.95</v>
      </c>
      <c r="BB82">
        <v>0.61</v>
      </c>
      <c r="BC82">
        <v>0.57999999999999996</v>
      </c>
      <c r="BD82">
        <v>1.35</v>
      </c>
      <c r="BE82">
        <v>0.77</v>
      </c>
      <c r="BF82">
        <v>0.48</v>
      </c>
      <c r="BG82">
        <v>2.89</v>
      </c>
      <c r="BH82">
        <v>0.67</v>
      </c>
      <c r="BI82">
        <v>0.57999999999999996</v>
      </c>
      <c r="BJ82">
        <v>24.8</v>
      </c>
      <c r="BK82">
        <v>25.95</v>
      </c>
      <c r="BL82">
        <v>67.430000000000007</v>
      </c>
      <c r="BM82">
        <v>86.79</v>
      </c>
      <c r="BN82">
        <v>0</v>
      </c>
      <c r="BO82">
        <v>0</v>
      </c>
    </row>
    <row r="83" spans="7:67">
      <c r="G83" t="s">
        <v>125</v>
      </c>
      <c r="H83" s="115">
        <v>486.59000000000003</v>
      </c>
      <c r="I83" s="88">
        <v>154.57</v>
      </c>
      <c r="J83" s="88">
        <v>207.06000000000003</v>
      </c>
      <c r="K83" s="88">
        <v>0.96</v>
      </c>
      <c r="L83" s="88">
        <v>1.93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2.89</v>
      </c>
      <c r="X83">
        <v>13.2</v>
      </c>
      <c r="Y83">
        <v>28.56</v>
      </c>
      <c r="Z83">
        <v>9.19</v>
      </c>
      <c r="AA83">
        <v>0.96</v>
      </c>
      <c r="AB83">
        <v>0</v>
      </c>
      <c r="AC83">
        <v>0</v>
      </c>
      <c r="AD83">
        <v>0</v>
      </c>
      <c r="AE83">
        <v>185.44</v>
      </c>
      <c r="AF83">
        <v>66.23</v>
      </c>
      <c r="AG83">
        <v>0</v>
      </c>
      <c r="AH83">
        <v>0</v>
      </c>
      <c r="AI83">
        <v>0.87</v>
      </c>
      <c r="AJ83">
        <v>0</v>
      </c>
      <c r="AK83">
        <v>14.45</v>
      </c>
      <c r="AL83">
        <v>45.52</v>
      </c>
      <c r="AM83">
        <v>51.2</v>
      </c>
      <c r="AN83">
        <v>21.74</v>
      </c>
      <c r="AO83">
        <v>0</v>
      </c>
      <c r="AP83">
        <v>190.36</v>
      </c>
      <c r="AQ83">
        <v>1.93</v>
      </c>
      <c r="AR83">
        <v>0</v>
      </c>
      <c r="AS83">
        <v>0</v>
      </c>
      <c r="AT83">
        <v>0</v>
      </c>
      <c r="AU83">
        <v>0.92</v>
      </c>
      <c r="AV83">
        <v>0.39</v>
      </c>
      <c r="AW83">
        <v>0.52</v>
      </c>
      <c r="AX83">
        <v>0.93</v>
      </c>
      <c r="AY83">
        <v>0.95</v>
      </c>
      <c r="AZ83">
        <v>1.01</v>
      </c>
      <c r="BA83">
        <v>0.92</v>
      </c>
      <c r="BB83">
        <v>0.61</v>
      </c>
      <c r="BC83">
        <v>0.61</v>
      </c>
      <c r="BD83">
        <v>1.35</v>
      </c>
      <c r="BE83">
        <v>0.77</v>
      </c>
      <c r="BF83">
        <v>0.48</v>
      </c>
      <c r="BG83">
        <v>2.89</v>
      </c>
      <c r="BH83">
        <v>0.67</v>
      </c>
      <c r="BI83">
        <v>0.57999999999999996</v>
      </c>
      <c r="BJ83">
        <v>24.8</v>
      </c>
      <c r="BK83">
        <v>25.95</v>
      </c>
      <c r="BL83">
        <v>67.430000000000007</v>
      </c>
      <c r="BM83">
        <v>86.79</v>
      </c>
      <c r="BN83">
        <v>0</v>
      </c>
      <c r="BO83">
        <v>0</v>
      </c>
    </row>
    <row r="84" spans="7:67">
      <c r="G84" t="s">
        <v>126</v>
      </c>
      <c r="H84" s="115">
        <v>490.44000000000005</v>
      </c>
      <c r="I84" s="88">
        <v>154.57</v>
      </c>
      <c r="J84" s="88">
        <v>207.06000000000003</v>
      </c>
      <c r="K84" s="88">
        <v>0.96</v>
      </c>
      <c r="L84" s="88">
        <v>1.93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2.89</v>
      </c>
      <c r="X84">
        <v>13.2</v>
      </c>
      <c r="Y84">
        <v>28.56</v>
      </c>
      <c r="Z84">
        <v>9.19</v>
      </c>
      <c r="AA84">
        <v>0.96</v>
      </c>
      <c r="AB84">
        <v>0</v>
      </c>
      <c r="AC84">
        <v>0</v>
      </c>
      <c r="AD84">
        <v>0</v>
      </c>
      <c r="AE84">
        <v>185.44</v>
      </c>
      <c r="AF84">
        <v>66.23</v>
      </c>
      <c r="AG84">
        <v>0</v>
      </c>
      <c r="AH84">
        <v>0</v>
      </c>
      <c r="AI84">
        <v>0.87</v>
      </c>
      <c r="AJ84">
        <v>0</v>
      </c>
      <c r="AK84">
        <v>14.45</v>
      </c>
      <c r="AL84">
        <v>45.52</v>
      </c>
      <c r="AM84">
        <v>51.2</v>
      </c>
      <c r="AN84">
        <v>21.74</v>
      </c>
      <c r="AO84">
        <v>0</v>
      </c>
      <c r="AP84">
        <v>190.36</v>
      </c>
      <c r="AQ84">
        <v>1.93</v>
      </c>
      <c r="AR84">
        <v>3.85</v>
      </c>
      <c r="AS84">
        <v>0</v>
      </c>
      <c r="AT84">
        <v>0</v>
      </c>
      <c r="AU84">
        <v>0.92</v>
      </c>
      <c r="AV84">
        <v>0.39</v>
      </c>
      <c r="AW84">
        <v>0.52</v>
      </c>
      <c r="AX84">
        <v>0.93</v>
      </c>
      <c r="AY84">
        <v>0.95</v>
      </c>
      <c r="AZ84">
        <v>1.01</v>
      </c>
      <c r="BA84">
        <v>0.92</v>
      </c>
      <c r="BB84">
        <v>0.61</v>
      </c>
      <c r="BC84">
        <v>0.61</v>
      </c>
      <c r="BD84">
        <v>1.35</v>
      </c>
      <c r="BE84">
        <v>0.77</v>
      </c>
      <c r="BF84">
        <v>0.48</v>
      </c>
      <c r="BG84">
        <v>2.89</v>
      </c>
      <c r="BH84">
        <v>0.67</v>
      </c>
      <c r="BI84">
        <v>0.57999999999999996</v>
      </c>
      <c r="BJ84">
        <v>24.8</v>
      </c>
      <c r="BK84">
        <v>25.95</v>
      </c>
      <c r="BL84">
        <v>67.430000000000007</v>
      </c>
      <c r="BM84">
        <v>86.79</v>
      </c>
      <c r="BN84">
        <v>0</v>
      </c>
      <c r="BO84">
        <v>0</v>
      </c>
    </row>
    <row r="85" spans="7:67">
      <c r="G85" t="s">
        <v>127</v>
      </c>
      <c r="H85" s="115">
        <v>495.26000000000005</v>
      </c>
      <c r="I85" s="88">
        <v>154.57</v>
      </c>
      <c r="J85" s="88">
        <v>207.06000000000003</v>
      </c>
      <c r="K85" s="88">
        <v>0.96</v>
      </c>
      <c r="L85" s="88">
        <v>1.93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2.89</v>
      </c>
      <c r="X85">
        <v>13.2</v>
      </c>
      <c r="Y85">
        <v>28.56</v>
      </c>
      <c r="Z85">
        <v>9.19</v>
      </c>
      <c r="AA85">
        <v>0.96</v>
      </c>
      <c r="AB85">
        <v>0</v>
      </c>
      <c r="AC85">
        <v>0</v>
      </c>
      <c r="AD85">
        <v>0</v>
      </c>
      <c r="AE85">
        <v>185.44</v>
      </c>
      <c r="AF85">
        <v>66.23</v>
      </c>
      <c r="AG85">
        <v>0</v>
      </c>
      <c r="AH85">
        <v>0</v>
      </c>
      <c r="AI85">
        <v>0.87</v>
      </c>
      <c r="AJ85">
        <v>0</v>
      </c>
      <c r="AK85">
        <v>14.45</v>
      </c>
      <c r="AL85">
        <v>45.52</v>
      </c>
      <c r="AM85">
        <v>51.2</v>
      </c>
      <c r="AN85">
        <v>21.74</v>
      </c>
      <c r="AO85">
        <v>0</v>
      </c>
      <c r="AP85">
        <v>190.36</v>
      </c>
      <c r="AQ85">
        <v>1.93</v>
      </c>
      <c r="AR85">
        <v>8.67</v>
      </c>
      <c r="AS85">
        <v>0</v>
      </c>
      <c r="AT85">
        <v>0</v>
      </c>
      <c r="AU85">
        <v>0.92</v>
      </c>
      <c r="AV85">
        <v>0.39</v>
      </c>
      <c r="AW85">
        <v>0.52</v>
      </c>
      <c r="AX85">
        <v>0.93</v>
      </c>
      <c r="AY85">
        <v>0.95</v>
      </c>
      <c r="AZ85">
        <v>1.01</v>
      </c>
      <c r="BA85">
        <v>0.92</v>
      </c>
      <c r="BB85">
        <v>0.61</v>
      </c>
      <c r="BC85">
        <v>0.61</v>
      </c>
      <c r="BD85">
        <v>1.35</v>
      </c>
      <c r="BE85">
        <v>0.77</v>
      </c>
      <c r="BF85">
        <v>0.48</v>
      </c>
      <c r="BG85">
        <v>2.89</v>
      </c>
      <c r="BH85">
        <v>0.67</v>
      </c>
      <c r="BI85">
        <v>0.57999999999999996</v>
      </c>
      <c r="BJ85">
        <v>24.8</v>
      </c>
      <c r="BK85">
        <v>25.95</v>
      </c>
      <c r="BL85">
        <v>67.430000000000007</v>
      </c>
      <c r="BM85">
        <v>86.79</v>
      </c>
      <c r="BN85">
        <v>0</v>
      </c>
      <c r="BO85">
        <v>0</v>
      </c>
    </row>
    <row r="86" spans="7:67">
      <c r="G86" t="s">
        <v>128</v>
      </c>
      <c r="H86" s="115">
        <v>500.08000000000004</v>
      </c>
      <c r="I86" s="88">
        <v>154.57</v>
      </c>
      <c r="J86" s="88">
        <v>207.06000000000003</v>
      </c>
      <c r="K86" s="88">
        <v>0.96</v>
      </c>
      <c r="L86" s="88">
        <v>1.93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2.89</v>
      </c>
      <c r="X86">
        <v>13.2</v>
      </c>
      <c r="Y86">
        <v>28.56</v>
      </c>
      <c r="Z86">
        <v>9.19</v>
      </c>
      <c r="AA86">
        <v>0.96</v>
      </c>
      <c r="AB86">
        <v>0</v>
      </c>
      <c r="AC86">
        <v>0</v>
      </c>
      <c r="AD86">
        <v>0</v>
      </c>
      <c r="AE86">
        <v>185.44</v>
      </c>
      <c r="AF86">
        <v>66.23</v>
      </c>
      <c r="AG86">
        <v>0</v>
      </c>
      <c r="AH86">
        <v>0</v>
      </c>
      <c r="AI86">
        <v>0.87</v>
      </c>
      <c r="AJ86">
        <v>0</v>
      </c>
      <c r="AK86">
        <v>14.45</v>
      </c>
      <c r="AL86">
        <v>45.52</v>
      </c>
      <c r="AM86">
        <v>51.2</v>
      </c>
      <c r="AN86">
        <v>21.74</v>
      </c>
      <c r="AO86">
        <v>0</v>
      </c>
      <c r="AP86">
        <v>190.36</v>
      </c>
      <c r="AQ86">
        <v>1.93</v>
      </c>
      <c r="AR86">
        <v>13.49</v>
      </c>
      <c r="AS86">
        <v>0</v>
      </c>
      <c r="AT86">
        <v>0</v>
      </c>
      <c r="AU86">
        <v>0.92</v>
      </c>
      <c r="AV86">
        <v>0.39</v>
      </c>
      <c r="AW86">
        <v>0.52</v>
      </c>
      <c r="AX86">
        <v>0.93</v>
      </c>
      <c r="AY86">
        <v>0.95</v>
      </c>
      <c r="AZ86">
        <v>1.01</v>
      </c>
      <c r="BA86">
        <v>0.92</v>
      </c>
      <c r="BB86">
        <v>0.61</v>
      </c>
      <c r="BC86">
        <v>0.61</v>
      </c>
      <c r="BD86">
        <v>1.35</v>
      </c>
      <c r="BE86">
        <v>0.77</v>
      </c>
      <c r="BF86">
        <v>0.48</v>
      </c>
      <c r="BG86">
        <v>2.89</v>
      </c>
      <c r="BH86">
        <v>0.67</v>
      </c>
      <c r="BI86">
        <v>0.57999999999999996</v>
      </c>
      <c r="BJ86">
        <v>24.8</v>
      </c>
      <c r="BK86">
        <v>25.95</v>
      </c>
      <c r="BL86">
        <v>67.430000000000007</v>
      </c>
      <c r="BM86">
        <v>86.79</v>
      </c>
      <c r="BN86">
        <v>0</v>
      </c>
      <c r="BO86">
        <v>0</v>
      </c>
    </row>
    <row r="87" spans="7:67">
      <c r="G87" t="s">
        <v>129</v>
      </c>
      <c r="H87" s="115">
        <v>514.53</v>
      </c>
      <c r="I87" s="88">
        <v>186.26</v>
      </c>
      <c r="J87" s="88">
        <v>207.06000000000003</v>
      </c>
      <c r="K87" s="88">
        <v>0.96</v>
      </c>
      <c r="L87" s="88">
        <v>1.93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2.89</v>
      </c>
      <c r="X87">
        <v>13.2</v>
      </c>
      <c r="Y87">
        <v>28.56</v>
      </c>
      <c r="Z87">
        <v>9.19</v>
      </c>
      <c r="AA87">
        <v>0.96</v>
      </c>
      <c r="AB87">
        <v>0</v>
      </c>
      <c r="AC87">
        <v>0</v>
      </c>
      <c r="AD87">
        <v>0</v>
      </c>
      <c r="AE87">
        <v>185.44</v>
      </c>
      <c r="AF87">
        <v>66.23</v>
      </c>
      <c r="AG87">
        <v>0</v>
      </c>
      <c r="AH87">
        <v>0</v>
      </c>
      <c r="AI87">
        <v>0.87</v>
      </c>
      <c r="AJ87">
        <v>14.45</v>
      </c>
      <c r="AK87">
        <v>14.45</v>
      </c>
      <c r="AL87">
        <v>45.52</v>
      </c>
      <c r="AM87">
        <v>68.44</v>
      </c>
      <c r="AN87">
        <v>21.74</v>
      </c>
      <c r="AO87">
        <v>0</v>
      </c>
      <c r="AP87">
        <v>190.36</v>
      </c>
      <c r="AQ87">
        <v>1.93</v>
      </c>
      <c r="AR87">
        <v>27.94</v>
      </c>
      <c r="AS87">
        <v>0</v>
      </c>
      <c r="AT87">
        <v>0</v>
      </c>
      <c r="AU87">
        <v>0.92</v>
      </c>
      <c r="AV87">
        <v>0.39</v>
      </c>
      <c r="AW87">
        <v>0.52</v>
      </c>
      <c r="AX87">
        <v>0.93</v>
      </c>
      <c r="AY87">
        <v>0.95</v>
      </c>
      <c r="AZ87">
        <v>1.01</v>
      </c>
      <c r="BA87">
        <v>0.92</v>
      </c>
      <c r="BB87">
        <v>0.61</v>
      </c>
      <c r="BC87">
        <v>0.61</v>
      </c>
      <c r="BD87">
        <v>1.35</v>
      </c>
      <c r="BE87">
        <v>0.77</v>
      </c>
      <c r="BF87">
        <v>0.48</v>
      </c>
      <c r="BG87">
        <v>2.89</v>
      </c>
      <c r="BH87">
        <v>0.67</v>
      </c>
      <c r="BI87">
        <v>0.57999999999999996</v>
      </c>
      <c r="BJ87">
        <v>24.8</v>
      </c>
      <c r="BK87">
        <v>25.95</v>
      </c>
      <c r="BL87">
        <v>67.430000000000007</v>
      </c>
      <c r="BM87">
        <v>86.79</v>
      </c>
      <c r="BN87">
        <v>0</v>
      </c>
      <c r="BO87">
        <v>0</v>
      </c>
    </row>
    <row r="88" spans="7:67">
      <c r="G88" t="s">
        <v>130</v>
      </c>
      <c r="H88" s="115">
        <v>519.34</v>
      </c>
      <c r="I88" s="88">
        <v>186.26</v>
      </c>
      <c r="J88" s="88">
        <v>207.06000000000003</v>
      </c>
      <c r="K88" s="88">
        <v>0.96</v>
      </c>
      <c r="L88" s="88">
        <v>1.93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2.89</v>
      </c>
      <c r="X88">
        <v>13.2</v>
      </c>
      <c r="Y88">
        <v>28.56</v>
      </c>
      <c r="Z88">
        <v>9.19</v>
      </c>
      <c r="AA88">
        <v>0.96</v>
      </c>
      <c r="AB88">
        <v>0</v>
      </c>
      <c r="AC88">
        <v>0</v>
      </c>
      <c r="AD88">
        <v>0</v>
      </c>
      <c r="AE88">
        <v>185.44</v>
      </c>
      <c r="AF88">
        <v>66.23</v>
      </c>
      <c r="AG88">
        <v>0</v>
      </c>
      <c r="AH88">
        <v>0</v>
      </c>
      <c r="AI88">
        <v>0.87</v>
      </c>
      <c r="AJ88">
        <v>14.45</v>
      </c>
      <c r="AK88">
        <v>14.45</v>
      </c>
      <c r="AL88">
        <v>45.52</v>
      </c>
      <c r="AM88">
        <v>68.44</v>
      </c>
      <c r="AN88">
        <v>21.74</v>
      </c>
      <c r="AO88">
        <v>0</v>
      </c>
      <c r="AP88">
        <v>190.36</v>
      </c>
      <c r="AQ88">
        <v>1.93</v>
      </c>
      <c r="AR88">
        <v>32.75</v>
      </c>
      <c r="AS88">
        <v>0</v>
      </c>
      <c r="AT88">
        <v>0</v>
      </c>
      <c r="AU88">
        <v>0.92</v>
      </c>
      <c r="AV88">
        <v>0.39</v>
      </c>
      <c r="AW88">
        <v>0.52</v>
      </c>
      <c r="AX88">
        <v>0.93</v>
      </c>
      <c r="AY88">
        <v>0.95</v>
      </c>
      <c r="AZ88">
        <v>1.01</v>
      </c>
      <c r="BA88">
        <v>0.92</v>
      </c>
      <c r="BB88">
        <v>0.61</v>
      </c>
      <c r="BC88">
        <v>0.61</v>
      </c>
      <c r="BD88">
        <v>1.35</v>
      </c>
      <c r="BE88">
        <v>0.77</v>
      </c>
      <c r="BF88">
        <v>0.48</v>
      </c>
      <c r="BG88">
        <v>2.89</v>
      </c>
      <c r="BH88">
        <v>0.67</v>
      </c>
      <c r="BI88">
        <v>0.57999999999999996</v>
      </c>
      <c r="BJ88">
        <v>24.8</v>
      </c>
      <c r="BK88">
        <v>25.95</v>
      </c>
      <c r="BL88">
        <v>67.430000000000007</v>
      </c>
      <c r="BM88">
        <v>86.79</v>
      </c>
      <c r="BN88">
        <v>0</v>
      </c>
      <c r="BO88">
        <v>0</v>
      </c>
    </row>
    <row r="89" spans="7:67">
      <c r="G89" t="s">
        <v>131</v>
      </c>
      <c r="H89" s="115">
        <v>528.98</v>
      </c>
      <c r="I89" s="88">
        <v>186.26</v>
      </c>
      <c r="J89" s="88">
        <v>207.06000000000003</v>
      </c>
      <c r="K89" s="88">
        <v>0.96</v>
      </c>
      <c r="L89" s="88">
        <v>1.93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2.89</v>
      </c>
      <c r="X89">
        <v>13.2</v>
      </c>
      <c r="Y89">
        <v>28.56</v>
      </c>
      <c r="Z89">
        <v>9.19</v>
      </c>
      <c r="AA89">
        <v>0.96</v>
      </c>
      <c r="AB89">
        <v>0</v>
      </c>
      <c r="AC89">
        <v>0</v>
      </c>
      <c r="AD89">
        <v>0</v>
      </c>
      <c r="AE89">
        <v>185.44</v>
      </c>
      <c r="AF89">
        <v>66.23</v>
      </c>
      <c r="AG89">
        <v>0</v>
      </c>
      <c r="AH89">
        <v>0</v>
      </c>
      <c r="AI89">
        <v>0.87</v>
      </c>
      <c r="AJ89">
        <v>14.45</v>
      </c>
      <c r="AK89">
        <v>14.45</v>
      </c>
      <c r="AL89">
        <v>45.52</v>
      </c>
      <c r="AM89">
        <v>68.44</v>
      </c>
      <c r="AN89">
        <v>21.74</v>
      </c>
      <c r="AO89">
        <v>0</v>
      </c>
      <c r="AP89">
        <v>190.36</v>
      </c>
      <c r="AQ89">
        <v>1.93</v>
      </c>
      <c r="AR89">
        <v>42.39</v>
      </c>
      <c r="AS89">
        <v>0</v>
      </c>
      <c r="AT89">
        <v>0</v>
      </c>
      <c r="AU89">
        <v>0.92</v>
      </c>
      <c r="AV89">
        <v>0.39</v>
      </c>
      <c r="AW89">
        <v>0.52</v>
      </c>
      <c r="AX89">
        <v>0.93</v>
      </c>
      <c r="AY89">
        <v>0.95</v>
      </c>
      <c r="AZ89">
        <v>1.01</v>
      </c>
      <c r="BA89">
        <v>0.92</v>
      </c>
      <c r="BB89">
        <v>0.61</v>
      </c>
      <c r="BC89">
        <v>0.61</v>
      </c>
      <c r="BD89">
        <v>1.35</v>
      </c>
      <c r="BE89">
        <v>0.77</v>
      </c>
      <c r="BF89">
        <v>0.48</v>
      </c>
      <c r="BG89">
        <v>2.89</v>
      </c>
      <c r="BH89">
        <v>0.67</v>
      </c>
      <c r="BI89">
        <v>0.57999999999999996</v>
      </c>
      <c r="BJ89">
        <v>24.8</v>
      </c>
      <c r="BK89">
        <v>25.95</v>
      </c>
      <c r="BL89">
        <v>67.430000000000007</v>
      </c>
      <c r="BM89">
        <v>86.79</v>
      </c>
      <c r="BN89">
        <v>0</v>
      </c>
      <c r="BO89">
        <v>0</v>
      </c>
    </row>
    <row r="90" spans="7:67">
      <c r="G90" t="s">
        <v>132</v>
      </c>
      <c r="H90" s="115">
        <v>538.61</v>
      </c>
      <c r="I90" s="88">
        <v>186.26</v>
      </c>
      <c r="J90" s="88">
        <v>207.06000000000003</v>
      </c>
      <c r="K90" s="88">
        <v>0.96</v>
      </c>
      <c r="L90" s="88">
        <v>1.93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2.89</v>
      </c>
      <c r="X90">
        <v>13.2</v>
      </c>
      <c r="Y90">
        <v>28.56</v>
      </c>
      <c r="Z90">
        <v>9.19</v>
      </c>
      <c r="AA90">
        <v>0.96</v>
      </c>
      <c r="AB90">
        <v>0</v>
      </c>
      <c r="AC90">
        <v>0</v>
      </c>
      <c r="AD90">
        <v>0</v>
      </c>
      <c r="AE90">
        <v>185.44</v>
      </c>
      <c r="AF90">
        <v>66.23</v>
      </c>
      <c r="AG90">
        <v>0</v>
      </c>
      <c r="AH90">
        <v>0</v>
      </c>
      <c r="AI90">
        <v>0.87</v>
      </c>
      <c r="AJ90">
        <v>14.45</v>
      </c>
      <c r="AK90">
        <v>14.45</v>
      </c>
      <c r="AL90">
        <v>45.52</v>
      </c>
      <c r="AM90">
        <v>68.44</v>
      </c>
      <c r="AN90">
        <v>21.74</v>
      </c>
      <c r="AO90">
        <v>0</v>
      </c>
      <c r="AP90">
        <v>190.36</v>
      </c>
      <c r="AQ90">
        <v>1.93</v>
      </c>
      <c r="AR90">
        <v>52.02</v>
      </c>
      <c r="AS90">
        <v>0</v>
      </c>
      <c r="AT90">
        <v>0</v>
      </c>
      <c r="AU90">
        <v>0.92</v>
      </c>
      <c r="AV90">
        <v>0.39</v>
      </c>
      <c r="AW90">
        <v>0.52</v>
      </c>
      <c r="AX90">
        <v>0.93</v>
      </c>
      <c r="AY90">
        <v>0.95</v>
      </c>
      <c r="AZ90">
        <v>1.01</v>
      </c>
      <c r="BA90">
        <v>0.92</v>
      </c>
      <c r="BB90">
        <v>0.61</v>
      </c>
      <c r="BC90">
        <v>0.61</v>
      </c>
      <c r="BD90">
        <v>1.35</v>
      </c>
      <c r="BE90">
        <v>0.77</v>
      </c>
      <c r="BF90">
        <v>0.48</v>
      </c>
      <c r="BG90">
        <v>2.89</v>
      </c>
      <c r="BH90">
        <v>0.67</v>
      </c>
      <c r="BI90">
        <v>0.57999999999999996</v>
      </c>
      <c r="BJ90">
        <v>24.8</v>
      </c>
      <c r="BK90">
        <v>25.95</v>
      </c>
      <c r="BL90">
        <v>67.430000000000007</v>
      </c>
      <c r="BM90">
        <v>86.79</v>
      </c>
      <c r="BN90">
        <v>0</v>
      </c>
      <c r="BO90">
        <v>0</v>
      </c>
    </row>
    <row r="91" spans="7:67">
      <c r="G91" t="s">
        <v>133</v>
      </c>
      <c r="H91" s="115">
        <v>737.14999999999986</v>
      </c>
      <c r="I91" s="88">
        <v>246.70999999999998</v>
      </c>
      <c r="J91" s="88">
        <v>207.06000000000003</v>
      </c>
      <c r="K91" s="88">
        <v>0.96</v>
      </c>
      <c r="L91" s="88">
        <v>1.93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2.89</v>
      </c>
      <c r="X91">
        <v>13.2</v>
      </c>
      <c r="Y91">
        <v>28.56</v>
      </c>
      <c r="Z91">
        <v>7.15</v>
      </c>
      <c r="AA91">
        <v>0.96</v>
      </c>
      <c r="AB91">
        <v>0</v>
      </c>
      <c r="AC91">
        <v>104.76</v>
      </c>
      <c r="AD91">
        <v>76.58</v>
      </c>
      <c r="AE91">
        <v>185.44</v>
      </c>
      <c r="AF91">
        <v>66.23</v>
      </c>
      <c r="AG91">
        <v>25.53</v>
      </c>
      <c r="AH91">
        <v>34.92</v>
      </c>
      <c r="AI91">
        <v>0.85</v>
      </c>
      <c r="AJ91">
        <v>14.45</v>
      </c>
      <c r="AK91">
        <v>14.45</v>
      </c>
      <c r="AL91">
        <v>45.52</v>
      </c>
      <c r="AM91">
        <v>68.44</v>
      </c>
      <c r="AN91">
        <v>21.74</v>
      </c>
      <c r="AO91">
        <v>0</v>
      </c>
      <c r="AP91">
        <v>190.36</v>
      </c>
      <c r="AQ91">
        <v>1.93</v>
      </c>
      <c r="AR91">
        <v>71.28</v>
      </c>
      <c r="AS91">
        <v>0</v>
      </c>
      <c r="AT91">
        <v>0</v>
      </c>
      <c r="AU91">
        <v>0.92</v>
      </c>
      <c r="AV91">
        <v>0.39</v>
      </c>
      <c r="AW91">
        <v>0.52</v>
      </c>
      <c r="AX91">
        <v>0.93</v>
      </c>
      <c r="AY91">
        <v>0.95</v>
      </c>
      <c r="AZ91">
        <v>1.01</v>
      </c>
      <c r="BA91">
        <v>0.92</v>
      </c>
      <c r="BB91">
        <v>0.61</v>
      </c>
      <c r="BC91">
        <v>0.61</v>
      </c>
      <c r="BD91">
        <v>1.35</v>
      </c>
      <c r="BE91">
        <v>0.77</v>
      </c>
      <c r="BF91">
        <v>0.48</v>
      </c>
      <c r="BG91">
        <v>2.89</v>
      </c>
      <c r="BH91">
        <v>0.67</v>
      </c>
      <c r="BI91">
        <v>0.57999999999999996</v>
      </c>
      <c r="BJ91">
        <v>24.8</v>
      </c>
      <c r="BK91">
        <v>25.95</v>
      </c>
      <c r="BL91">
        <v>67.430000000000007</v>
      </c>
      <c r="BM91">
        <v>86.79</v>
      </c>
      <c r="BN91">
        <v>0</v>
      </c>
      <c r="BO91">
        <v>0</v>
      </c>
    </row>
    <row r="92" spans="7:67">
      <c r="G92" t="s">
        <v>134</v>
      </c>
      <c r="H92" s="115">
        <v>741.9699999999998</v>
      </c>
      <c r="I92" s="88">
        <v>246.70999999999998</v>
      </c>
      <c r="J92" s="88">
        <v>207.06000000000003</v>
      </c>
      <c r="K92" s="88">
        <v>0.96</v>
      </c>
      <c r="L92" s="88">
        <v>1.93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2.89</v>
      </c>
      <c r="X92">
        <v>13.2</v>
      </c>
      <c r="Y92">
        <v>28.56</v>
      </c>
      <c r="Z92">
        <v>7.15</v>
      </c>
      <c r="AA92">
        <v>0.96</v>
      </c>
      <c r="AB92">
        <v>0</v>
      </c>
      <c r="AC92">
        <v>104.76</v>
      </c>
      <c r="AD92">
        <v>76.58</v>
      </c>
      <c r="AE92">
        <v>185.44</v>
      </c>
      <c r="AF92">
        <v>66.23</v>
      </c>
      <c r="AG92">
        <v>25.53</v>
      </c>
      <c r="AH92">
        <v>34.92</v>
      </c>
      <c r="AI92">
        <v>0.85</v>
      </c>
      <c r="AJ92">
        <v>14.45</v>
      </c>
      <c r="AK92">
        <v>14.45</v>
      </c>
      <c r="AL92">
        <v>45.52</v>
      </c>
      <c r="AM92">
        <v>68.44</v>
      </c>
      <c r="AN92">
        <v>21.74</v>
      </c>
      <c r="AO92">
        <v>0</v>
      </c>
      <c r="AP92">
        <v>190.36</v>
      </c>
      <c r="AQ92">
        <v>1.93</v>
      </c>
      <c r="AR92">
        <v>76.099999999999994</v>
      </c>
      <c r="AS92">
        <v>0</v>
      </c>
      <c r="AT92">
        <v>0</v>
      </c>
      <c r="AU92">
        <v>0.92</v>
      </c>
      <c r="AV92">
        <v>0.39</v>
      </c>
      <c r="AW92">
        <v>0.52</v>
      </c>
      <c r="AX92">
        <v>0.93</v>
      </c>
      <c r="AY92">
        <v>0.95</v>
      </c>
      <c r="AZ92">
        <v>1.01</v>
      </c>
      <c r="BA92">
        <v>0.92</v>
      </c>
      <c r="BB92">
        <v>0.61</v>
      </c>
      <c r="BC92">
        <v>0.61</v>
      </c>
      <c r="BD92">
        <v>1.35</v>
      </c>
      <c r="BE92">
        <v>0.77</v>
      </c>
      <c r="BF92">
        <v>0.48</v>
      </c>
      <c r="BG92">
        <v>2.89</v>
      </c>
      <c r="BH92">
        <v>0.67</v>
      </c>
      <c r="BI92">
        <v>0.57999999999999996</v>
      </c>
      <c r="BJ92">
        <v>24.8</v>
      </c>
      <c r="BK92">
        <v>25.95</v>
      </c>
      <c r="BL92">
        <v>67.430000000000007</v>
      </c>
      <c r="BM92">
        <v>86.79</v>
      </c>
      <c r="BN92">
        <v>0</v>
      </c>
      <c r="BO92">
        <v>0</v>
      </c>
    </row>
    <row r="93" spans="7:67">
      <c r="G93" t="s">
        <v>135</v>
      </c>
      <c r="H93" s="115">
        <v>756.41999999999985</v>
      </c>
      <c r="I93" s="88">
        <v>246.70999999999998</v>
      </c>
      <c r="J93" s="88">
        <v>207.06000000000003</v>
      </c>
      <c r="K93" s="88">
        <v>0.96</v>
      </c>
      <c r="L93" s="88">
        <v>1.93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2.89</v>
      </c>
      <c r="X93">
        <v>13.2</v>
      </c>
      <c r="Y93">
        <v>28.56</v>
      </c>
      <c r="Z93">
        <v>7.15</v>
      </c>
      <c r="AA93">
        <v>0.96</v>
      </c>
      <c r="AB93">
        <v>0</v>
      </c>
      <c r="AC93">
        <v>104.76</v>
      </c>
      <c r="AD93">
        <v>76.58</v>
      </c>
      <c r="AE93">
        <v>185.44</v>
      </c>
      <c r="AF93">
        <v>66.23</v>
      </c>
      <c r="AG93">
        <v>25.53</v>
      </c>
      <c r="AH93">
        <v>34.92</v>
      </c>
      <c r="AI93">
        <v>0.85</v>
      </c>
      <c r="AJ93">
        <v>14.45</v>
      </c>
      <c r="AK93">
        <v>14.45</v>
      </c>
      <c r="AL93">
        <v>45.52</v>
      </c>
      <c r="AM93">
        <v>68.44</v>
      </c>
      <c r="AN93">
        <v>21.74</v>
      </c>
      <c r="AO93">
        <v>0</v>
      </c>
      <c r="AP93">
        <v>190.36</v>
      </c>
      <c r="AQ93">
        <v>1.93</v>
      </c>
      <c r="AR93">
        <v>90.55</v>
      </c>
      <c r="AS93">
        <v>0</v>
      </c>
      <c r="AT93">
        <v>0</v>
      </c>
      <c r="AU93">
        <v>0.92</v>
      </c>
      <c r="AV93">
        <v>0.39</v>
      </c>
      <c r="AW93">
        <v>0.52</v>
      </c>
      <c r="AX93">
        <v>0.93</v>
      </c>
      <c r="AY93">
        <v>0.95</v>
      </c>
      <c r="AZ93">
        <v>1.01</v>
      </c>
      <c r="BA93">
        <v>0.92</v>
      </c>
      <c r="BB93">
        <v>0.61</v>
      </c>
      <c r="BC93">
        <v>0.61</v>
      </c>
      <c r="BD93">
        <v>1.35</v>
      </c>
      <c r="BE93">
        <v>0.77</v>
      </c>
      <c r="BF93">
        <v>0.48</v>
      </c>
      <c r="BG93">
        <v>2.89</v>
      </c>
      <c r="BH93">
        <v>0.67</v>
      </c>
      <c r="BI93">
        <v>0.57999999999999996</v>
      </c>
      <c r="BJ93">
        <v>24.8</v>
      </c>
      <c r="BK93">
        <v>25.95</v>
      </c>
      <c r="BL93">
        <v>67.430000000000007</v>
      </c>
      <c r="BM93">
        <v>86.79</v>
      </c>
      <c r="BN93">
        <v>0</v>
      </c>
      <c r="BO93">
        <v>0</v>
      </c>
    </row>
    <row r="94" spans="7:67">
      <c r="G94" t="s">
        <v>136</v>
      </c>
      <c r="H94" s="115">
        <v>756.41999999999985</v>
      </c>
      <c r="I94" s="88">
        <v>246.70999999999998</v>
      </c>
      <c r="J94" s="88">
        <v>207.06000000000003</v>
      </c>
      <c r="K94" s="88">
        <v>0.96</v>
      </c>
      <c r="L94" s="88">
        <v>1.93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2.89</v>
      </c>
      <c r="X94">
        <v>13.2</v>
      </c>
      <c r="Y94">
        <v>28.56</v>
      </c>
      <c r="Z94">
        <v>7.15</v>
      </c>
      <c r="AA94">
        <v>0.96</v>
      </c>
      <c r="AB94">
        <v>0</v>
      </c>
      <c r="AC94">
        <v>104.76</v>
      </c>
      <c r="AD94">
        <v>76.58</v>
      </c>
      <c r="AE94">
        <v>185.44</v>
      </c>
      <c r="AF94">
        <v>66.23</v>
      </c>
      <c r="AG94">
        <v>25.53</v>
      </c>
      <c r="AH94">
        <v>34.92</v>
      </c>
      <c r="AI94">
        <v>0.85</v>
      </c>
      <c r="AJ94">
        <v>14.45</v>
      </c>
      <c r="AK94">
        <v>14.45</v>
      </c>
      <c r="AL94">
        <v>45.52</v>
      </c>
      <c r="AM94">
        <v>68.44</v>
      </c>
      <c r="AN94">
        <v>21.74</v>
      </c>
      <c r="AO94">
        <v>0</v>
      </c>
      <c r="AP94">
        <v>190.36</v>
      </c>
      <c r="AQ94">
        <v>1.93</v>
      </c>
      <c r="AR94">
        <v>90.55</v>
      </c>
      <c r="AS94">
        <v>0</v>
      </c>
      <c r="AT94">
        <v>0</v>
      </c>
      <c r="AU94">
        <v>0.92</v>
      </c>
      <c r="AV94">
        <v>0.39</v>
      </c>
      <c r="AW94">
        <v>0.52</v>
      </c>
      <c r="AX94">
        <v>0.93</v>
      </c>
      <c r="AY94">
        <v>0.95</v>
      </c>
      <c r="AZ94">
        <v>1.01</v>
      </c>
      <c r="BA94">
        <v>0.92</v>
      </c>
      <c r="BB94">
        <v>0.61</v>
      </c>
      <c r="BC94">
        <v>0.61</v>
      </c>
      <c r="BD94">
        <v>1.35</v>
      </c>
      <c r="BE94">
        <v>0.77</v>
      </c>
      <c r="BF94">
        <v>0.48</v>
      </c>
      <c r="BG94">
        <v>2.89</v>
      </c>
      <c r="BH94">
        <v>0.67</v>
      </c>
      <c r="BI94">
        <v>0.57999999999999996</v>
      </c>
      <c r="BJ94">
        <v>24.8</v>
      </c>
      <c r="BK94">
        <v>25.95</v>
      </c>
      <c r="BL94">
        <v>67.430000000000007</v>
      </c>
      <c r="BM94">
        <v>86.79</v>
      </c>
      <c r="BN94">
        <v>0</v>
      </c>
      <c r="BO94">
        <v>0</v>
      </c>
    </row>
    <row r="95" spans="7:67">
      <c r="G95" t="s">
        <v>137</v>
      </c>
      <c r="H95" s="115">
        <v>756.36999999999989</v>
      </c>
      <c r="I95" s="88">
        <v>246.67999999999998</v>
      </c>
      <c r="J95" s="88">
        <v>207.06000000000003</v>
      </c>
      <c r="K95" s="88">
        <v>0.96</v>
      </c>
      <c r="L95" s="88">
        <v>1.93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2.89</v>
      </c>
      <c r="X95">
        <v>13.2</v>
      </c>
      <c r="Y95">
        <v>28.56</v>
      </c>
      <c r="Z95">
        <v>7.15</v>
      </c>
      <c r="AA95">
        <v>0.96</v>
      </c>
      <c r="AB95">
        <v>0</v>
      </c>
      <c r="AC95">
        <v>104.76</v>
      </c>
      <c r="AD95">
        <v>76.58</v>
      </c>
      <c r="AE95">
        <v>185.44</v>
      </c>
      <c r="AF95">
        <v>66.23</v>
      </c>
      <c r="AG95">
        <v>25.53</v>
      </c>
      <c r="AH95">
        <v>34.92</v>
      </c>
      <c r="AI95">
        <v>0.8</v>
      </c>
      <c r="AJ95">
        <v>14.45</v>
      </c>
      <c r="AK95">
        <v>14.45</v>
      </c>
      <c r="AL95">
        <v>45.52</v>
      </c>
      <c r="AM95">
        <v>68.44</v>
      </c>
      <c r="AN95">
        <v>21.74</v>
      </c>
      <c r="AO95">
        <v>0</v>
      </c>
      <c r="AP95">
        <v>190.36</v>
      </c>
      <c r="AQ95">
        <v>1.93</v>
      </c>
      <c r="AR95">
        <v>90.55</v>
      </c>
      <c r="AS95">
        <v>0</v>
      </c>
      <c r="AT95">
        <v>0</v>
      </c>
      <c r="AU95">
        <v>0.92</v>
      </c>
      <c r="AV95">
        <v>0.39</v>
      </c>
      <c r="AW95">
        <v>0.52</v>
      </c>
      <c r="AX95">
        <v>0.93</v>
      </c>
      <c r="AY95">
        <v>0.92</v>
      </c>
      <c r="AZ95">
        <v>1.01</v>
      </c>
      <c r="BA95">
        <v>0.92</v>
      </c>
      <c r="BB95">
        <v>0.61</v>
      </c>
      <c r="BC95">
        <v>0.61</v>
      </c>
      <c r="BD95">
        <v>1.35</v>
      </c>
      <c r="BE95">
        <v>0.77</v>
      </c>
      <c r="BF95">
        <v>0.48</v>
      </c>
      <c r="BG95">
        <v>2.89</v>
      </c>
      <c r="BH95">
        <v>0.67</v>
      </c>
      <c r="BI95">
        <v>0.57999999999999996</v>
      </c>
      <c r="BJ95">
        <v>24.8</v>
      </c>
      <c r="BK95">
        <v>25.95</v>
      </c>
      <c r="BL95">
        <v>67.430000000000007</v>
      </c>
      <c r="BM95">
        <v>86.79</v>
      </c>
      <c r="BN95">
        <v>0</v>
      </c>
      <c r="BO95">
        <v>0</v>
      </c>
    </row>
    <row r="96" spans="7:67">
      <c r="G96" t="s">
        <v>138</v>
      </c>
      <c r="H96" s="115">
        <v>756.36999999999989</v>
      </c>
      <c r="I96" s="88">
        <v>246.67999999999998</v>
      </c>
      <c r="J96" s="88">
        <v>207.06000000000003</v>
      </c>
      <c r="K96" s="88">
        <v>0.96</v>
      </c>
      <c r="L96" s="88">
        <v>1.93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2.89</v>
      </c>
      <c r="X96">
        <v>13.2</v>
      </c>
      <c r="Y96">
        <v>28.56</v>
      </c>
      <c r="Z96">
        <v>7.15</v>
      </c>
      <c r="AA96">
        <v>0.96</v>
      </c>
      <c r="AB96">
        <v>0</v>
      </c>
      <c r="AC96">
        <v>104.76</v>
      </c>
      <c r="AD96">
        <v>76.58</v>
      </c>
      <c r="AE96">
        <v>185.44</v>
      </c>
      <c r="AF96">
        <v>66.23</v>
      </c>
      <c r="AG96">
        <v>25.53</v>
      </c>
      <c r="AH96">
        <v>34.92</v>
      </c>
      <c r="AI96">
        <v>0.8</v>
      </c>
      <c r="AJ96">
        <v>14.45</v>
      </c>
      <c r="AK96">
        <v>14.45</v>
      </c>
      <c r="AL96">
        <v>45.52</v>
      </c>
      <c r="AM96">
        <v>68.44</v>
      </c>
      <c r="AN96">
        <v>21.74</v>
      </c>
      <c r="AO96">
        <v>0</v>
      </c>
      <c r="AP96">
        <v>190.36</v>
      </c>
      <c r="AQ96">
        <v>1.93</v>
      </c>
      <c r="AR96">
        <v>90.55</v>
      </c>
      <c r="AS96">
        <v>0</v>
      </c>
      <c r="AT96">
        <v>0</v>
      </c>
      <c r="AU96">
        <v>0.92</v>
      </c>
      <c r="AV96">
        <v>0.39</v>
      </c>
      <c r="AW96">
        <v>0.52</v>
      </c>
      <c r="AX96">
        <v>0.93</v>
      </c>
      <c r="AY96">
        <v>0.92</v>
      </c>
      <c r="AZ96">
        <v>1.01</v>
      </c>
      <c r="BA96">
        <v>0.92</v>
      </c>
      <c r="BB96">
        <v>0.61</v>
      </c>
      <c r="BC96">
        <v>0.61</v>
      </c>
      <c r="BD96">
        <v>1.35</v>
      </c>
      <c r="BE96">
        <v>0.77</v>
      </c>
      <c r="BF96">
        <v>0.48</v>
      </c>
      <c r="BG96">
        <v>2.89</v>
      </c>
      <c r="BH96">
        <v>0.67</v>
      </c>
      <c r="BI96">
        <v>0.57999999999999996</v>
      </c>
      <c r="BJ96">
        <v>24.8</v>
      </c>
      <c r="BK96">
        <v>25.95</v>
      </c>
      <c r="BL96">
        <v>67.430000000000007</v>
      </c>
      <c r="BM96">
        <v>86.79</v>
      </c>
      <c r="BN96">
        <v>0</v>
      </c>
      <c r="BO96">
        <v>0</v>
      </c>
    </row>
    <row r="97" spans="1:133">
      <c r="G97" t="s">
        <v>139</v>
      </c>
      <c r="H97" s="115">
        <v>756.36999999999989</v>
      </c>
      <c r="I97" s="88">
        <v>246.67999999999998</v>
      </c>
      <c r="J97" s="88">
        <v>207.06000000000003</v>
      </c>
      <c r="K97" s="88">
        <v>0.96</v>
      </c>
      <c r="L97" s="88">
        <v>1.93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2.89</v>
      </c>
      <c r="X97">
        <v>13.2</v>
      </c>
      <c r="Y97">
        <v>28.56</v>
      </c>
      <c r="Z97">
        <v>7.15</v>
      </c>
      <c r="AA97">
        <v>0.96</v>
      </c>
      <c r="AB97">
        <v>0</v>
      </c>
      <c r="AC97">
        <v>104.76</v>
      </c>
      <c r="AD97">
        <v>76.58</v>
      </c>
      <c r="AE97">
        <v>185.44</v>
      </c>
      <c r="AF97">
        <v>66.23</v>
      </c>
      <c r="AG97">
        <v>25.53</v>
      </c>
      <c r="AH97">
        <v>34.92</v>
      </c>
      <c r="AI97">
        <v>0.8</v>
      </c>
      <c r="AJ97">
        <v>14.45</v>
      </c>
      <c r="AK97">
        <v>14.45</v>
      </c>
      <c r="AL97">
        <v>45.52</v>
      </c>
      <c r="AM97">
        <v>68.44</v>
      </c>
      <c r="AN97">
        <v>21.74</v>
      </c>
      <c r="AO97">
        <v>0</v>
      </c>
      <c r="AP97">
        <v>190.36</v>
      </c>
      <c r="AQ97">
        <v>1.93</v>
      </c>
      <c r="AR97">
        <v>90.55</v>
      </c>
      <c r="AS97">
        <v>0</v>
      </c>
      <c r="AT97">
        <v>0</v>
      </c>
      <c r="AU97">
        <v>0.92</v>
      </c>
      <c r="AV97">
        <v>0.39</v>
      </c>
      <c r="AW97">
        <v>0.52</v>
      </c>
      <c r="AX97">
        <v>0.93</v>
      </c>
      <c r="AY97">
        <v>0.92</v>
      </c>
      <c r="AZ97">
        <v>1.01</v>
      </c>
      <c r="BA97">
        <v>0.92</v>
      </c>
      <c r="BB97">
        <v>0.61</v>
      </c>
      <c r="BC97">
        <v>0.61</v>
      </c>
      <c r="BD97">
        <v>1.35</v>
      </c>
      <c r="BE97">
        <v>0.77</v>
      </c>
      <c r="BF97">
        <v>0.48</v>
      </c>
      <c r="BG97">
        <v>2.89</v>
      </c>
      <c r="BH97">
        <v>0.67</v>
      </c>
      <c r="BI97">
        <v>0.57999999999999996</v>
      </c>
      <c r="BJ97">
        <v>24.8</v>
      </c>
      <c r="BK97">
        <v>25.95</v>
      </c>
      <c r="BL97">
        <v>67.430000000000007</v>
      </c>
      <c r="BM97">
        <v>86.79</v>
      </c>
      <c r="BN97">
        <v>0</v>
      </c>
      <c r="BO97">
        <v>0</v>
      </c>
    </row>
    <row r="98" spans="1:133">
      <c r="G98" t="s">
        <v>140</v>
      </c>
      <c r="H98" s="115">
        <v>756.36999999999989</v>
      </c>
      <c r="I98" s="88">
        <v>246.67999999999998</v>
      </c>
      <c r="J98" s="88">
        <v>207.06000000000003</v>
      </c>
      <c r="K98" s="88">
        <v>0.96</v>
      </c>
      <c r="L98" s="88">
        <v>1.93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2.89</v>
      </c>
      <c r="X98">
        <v>13.2</v>
      </c>
      <c r="Y98">
        <v>28.56</v>
      </c>
      <c r="Z98">
        <v>7.15</v>
      </c>
      <c r="AA98">
        <v>0.96</v>
      </c>
      <c r="AB98">
        <v>0</v>
      </c>
      <c r="AC98">
        <v>104.76</v>
      </c>
      <c r="AD98">
        <v>76.58</v>
      </c>
      <c r="AE98">
        <v>185.44</v>
      </c>
      <c r="AF98">
        <v>66.23</v>
      </c>
      <c r="AG98">
        <v>25.53</v>
      </c>
      <c r="AH98">
        <v>34.92</v>
      </c>
      <c r="AI98">
        <v>0.8</v>
      </c>
      <c r="AJ98">
        <v>14.45</v>
      </c>
      <c r="AK98">
        <v>14.45</v>
      </c>
      <c r="AL98">
        <v>45.52</v>
      </c>
      <c r="AM98">
        <v>68.44</v>
      </c>
      <c r="AN98">
        <v>21.74</v>
      </c>
      <c r="AO98">
        <v>0</v>
      </c>
      <c r="AP98">
        <v>190.36</v>
      </c>
      <c r="AQ98">
        <v>1.93</v>
      </c>
      <c r="AR98">
        <v>90.55</v>
      </c>
      <c r="AS98">
        <v>0</v>
      </c>
      <c r="AT98">
        <v>0</v>
      </c>
      <c r="AU98">
        <v>0.92</v>
      </c>
      <c r="AV98">
        <v>0.39</v>
      </c>
      <c r="AW98">
        <v>0.52</v>
      </c>
      <c r="AX98">
        <v>0.93</v>
      </c>
      <c r="AY98">
        <v>0.92</v>
      </c>
      <c r="AZ98">
        <v>1.01</v>
      </c>
      <c r="BA98">
        <v>0.92</v>
      </c>
      <c r="BB98">
        <v>0.61</v>
      </c>
      <c r="BC98">
        <v>0.61</v>
      </c>
      <c r="BD98">
        <v>1.35</v>
      </c>
      <c r="BE98">
        <v>0.77</v>
      </c>
      <c r="BF98">
        <v>0.48</v>
      </c>
      <c r="BG98">
        <v>2.89</v>
      </c>
      <c r="BH98">
        <v>0.67</v>
      </c>
      <c r="BI98">
        <v>0.57999999999999996</v>
      </c>
      <c r="BJ98">
        <v>24.8</v>
      </c>
      <c r="BK98">
        <v>25.95</v>
      </c>
      <c r="BL98">
        <v>67.430000000000007</v>
      </c>
      <c r="BM98">
        <v>86.79</v>
      </c>
      <c r="BN98">
        <v>0</v>
      </c>
      <c r="B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12.677887499999999</v>
      </c>
      <c r="I99" s="111">
        <f t="shared" ref="I99:BU99" si="1">SUM(I3:I98)/4000</f>
        <v>4.6287599999999971</v>
      </c>
      <c r="J99" s="111">
        <f t="shared" si="1"/>
        <v>4.9430400000000043</v>
      </c>
      <c r="K99" s="111">
        <f t="shared" si="1"/>
        <v>0.45647999999999977</v>
      </c>
      <c r="L99" s="111">
        <f t="shared" si="1"/>
        <v>6.6540000000000071E-2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6.9359999999999825E-2</v>
      </c>
      <c r="X99">
        <f t="shared" si="1"/>
        <v>0.29040000000000049</v>
      </c>
      <c r="Y99">
        <f t="shared" si="1"/>
        <v>0.68543999999999894</v>
      </c>
      <c r="Z99">
        <f t="shared" si="1"/>
        <v>0.16344000000000006</v>
      </c>
      <c r="AA99">
        <f t="shared" si="1"/>
        <v>2.3039999999999967E-2</v>
      </c>
      <c r="AB99">
        <f t="shared" si="1"/>
        <v>0.49130000000000057</v>
      </c>
      <c r="AC99">
        <f t="shared" si="1"/>
        <v>0.83808000000000071</v>
      </c>
      <c r="AD99">
        <f t="shared" si="1"/>
        <v>0.61263999999999974</v>
      </c>
      <c r="AE99">
        <f t="shared" si="1"/>
        <v>4.4505600000000012</v>
      </c>
      <c r="AF99">
        <f t="shared" si="1"/>
        <v>1.5895199999999963</v>
      </c>
      <c r="AG99">
        <f t="shared" si="1"/>
        <v>0.20423999999999987</v>
      </c>
      <c r="AH99">
        <f t="shared" si="1"/>
        <v>0.27935999999999994</v>
      </c>
      <c r="AI99">
        <f t="shared" si="1"/>
        <v>1.9270000000000006E-2</v>
      </c>
      <c r="AJ99">
        <f t="shared" si="1"/>
        <v>0.13004999999999992</v>
      </c>
      <c r="AK99">
        <f t="shared" si="1"/>
        <v>0.34680000000000055</v>
      </c>
      <c r="AL99">
        <f t="shared" si="1"/>
        <v>1.0924800000000006</v>
      </c>
      <c r="AM99">
        <f t="shared" si="1"/>
        <v>1.332239999999997</v>
      </c>
      <c r="AN99">
        <f t="shared" si="1"/>
        <v>0.52176000000000011</v>
      </c>
      <c r="AO99">
        <f t="shared" si="1"/>
        <v>0.26297999999999994</v>
      </c>
      <c r="AP99">
        <f t="shared" si="1"/>
        <v>4.5686400000000056</v>
      </c>
      <c r="AQ99">
        <f t="shared" si="1"/>
        <v>6.6540000000000071E-2</v>
      </c>
      <c r="AR99">
        <f t="shared" si="1"/>
        <v>0.24829249999999994</v>
      </c>
      <c r="AS99">
        <f t="shared" si="1"/>
        <v>0.43344000000000016</v>
      </c>
      <c r="AT99">
        <f t="shared" si="1"/>
        <v>6.855E-2</v>
      </c>
      <c r="AU99">
        <f t="shared" si="1"/>
        <v>2.1760000000000002E-2</v>
      </c>
      <c r="AV99">
        <f t="shared" si="1"/>
        <v>9.3600000000000107E-3</v>
      </c>
      <c r="AW99">
        <f t="shared" si="1"/>
        <v>1.2480000000000022E-2</v>
      </c>
      <c r="AX99">
        <f t="shared" si="1"/>
        <v>2.2320000000000041E-2</v>
      </c>
      <c r="AY99">
        <f t="shared" si="1"/>
        <v>2.2560000000000045E-2</v>
      </c>
      <c r="AZ99">
        <f t="shared" si="1"/>
        <v>2.4240000000000029E-2</v>
      </c>
      <c r="BA99">
        <f t="shared" si="1"/>
        <v>2.2120000000000035E-2</v>
      </c>
      <c r="BB99">
        <f t="shared" si="1"/>
        <v>1.463999999999999E-2</v>
      </c>
      <c r="BC99">
        <f t="shared" si="1"/>
        <v>1.3839999999999976E-2</v>
      </c>
      <c r="BD99">
        <f t="shared" si="1"/>
        <v>3.2399999999999943E-2</v>
      </c>
      <c r="BE99">
        <f t="shared" si="1"/>
        <v>1.8480000000000017E-2</v>
      </c>
      <c r="BF99">
        <f t="shared" si="1"/>
        <v>1.1519999999999983E-2</v>
      </c>
      <c r="BG99">
        <f t="shared" si="1"/>
        <v>6.9359999999999825E-2</v>
      </c>
      <c r="BH99">
        <f t="shared" si="1"/>
        <v>1.6080000000000032E-2</v>
      </c>
      <c r="BI99">
        <f t="shared" si="1"/>
        <v>1.3919999999999972E-2</v>
      </c>
      <c r="BJ99">
        <f t="shared" si="1"/>
        <v>0.22319999999999987</v>
      </c>
      <c r="BK99">
        <f t="shared" si="1"/>
        <v>0.6227999999999998</v>
      </c>
      <c r="BL99">
        <f t="shared" si="1"/>
        <v>1.6183200000000018</v>
      </c>
      <c r="BM99">
        <f t="shared" si="1"/>
        <v>0.52073999999999987</v>
      </c>
      <c r="BN99">
        <f t="shared" si="1"/>
        <v>0.47191500000000003</v>
      </c>
      <c r="BO99">
        <f t="shared" si="1"/>
        <v>0.20223000000000005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2022-08-16T06:07:32Z</dcterms:modified>
</cp:coreProperties>
</file>